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桌面\论文写作\食管癌和肺癌MR分析\"/>
    </mc:Choice>
  </mc:AlternateContent>
  <xr:revisionPtr revIDLastSave="0" documentId="13_ncr:1_{0E2B3C26-503A-4D2A-BA7A-EE00799125F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 S1 " sheetId="13" r:id="rId1"/>
    <sheet name="Table S2" sheetId="31" r:id="rId2"/>
    <sheet name="Table S3" sheetId="27" r:id="rId3"/>
    <sheet name="Table S4" sheetId="28" r:id="rId4"/>
    <sheet name="Table S5" sheetId="24" r:id="rId5"/>
    <sheet name="Table S6" sheetId="26" r:id="rId6"/>
    <sheet name="Table S7" sheetId="34" r:id="rId7"/>
    <sheet name="Table S8" sheetId="30" r:id="rId8"/>
    <sheet name="Table S9" sheetId="10" r:id="rId9"/>
  </sheets>
  <definedNames>
    <definedName name="OLE_LINK3" localSheetId="1">'Table S2'!$A$5</definedName>
    <definedName name="OLE_LINK4" localSheetId="1">'Table S2'!$A$3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0" l="1"/>
  <c r="I7" i="10"/>
  <c r="I4" i="10"/>
  <c r="I5" i="10"/>
  <c r="I8" i="10"/>
  <c r="I9" i="10"/>
  <c r="I10" i="10"/>
  <c r="I11" i="10"/>
  <c r="I12" i="10"/>
  <c r="I3" i="10"/>
</calcChain>
</file>

<file path=xl/sharedStrings.xml><?xml version="1.0" encoding="utf-8"?>
<sst xmlns="http://schemas.openxmlformats.org/spreadsheetml/2006/main" count="498" uniqueCount="275">
  <si>
    <t>SE</t>
  </si>
  <si>
    <t>P</t>
  </si>
  <si>
    <t>NA</t>
  </si>
  <si>
    <t>HDL</t>
    <phoneticPr fontId="1" type="noConversion"/>
  </si>
  <si>
    <t>BETA</t>
  </si>
  <si>
    <t>OR</t>
  </si>
  <si>
    <t>Down</t>
  </si>
  <si>
    <t>Up</t>
  </si>
  <si>
    <t>Exposures</t>
    <phoneticPr fontId="1" type="noConversion"/>
  </si>
  <si>
    <t>Outcomes</t>
    <phoneticPr fontId="1" type="noConversion"/>
  </si>
  <si>
    <t>Estimate</t>
    <phoneticPr fontId="3" type="noConversion"/>
  </si>
  <si>
    <t>Methods</t>
    <phoneticPr fontId="3" type="noConversion"/>
  </si>
  <si>
    <t>IVW (fixed)</t>
    <phoneticPr fontId="3" type="noConversion"/>
  </si>
  <si>
    <t>MR-Egger (slope)</t>
    <phoneticPr fontId="3" type="noConversion"/>
  </si>
  <si>
    <t>MR-Egger (intercept)</t>
    <phoneticPr fontId="3" type="noConversion"/>
  </si>
  <si>
    <t>Weighted mode</t>
    <phoneticPr fontId="3" type="noConversion"/>
  </si>
  <si>
    <t>Weighted median</t>
    <phoneticPr fontId="3" type="noConversion"/>
  </si>
  <si>
    <t>Heterogeneity test</t>
    <phoneticPr fontId="3" type="noConversion"/>
  </si>
  <si>
    <t>P</t>
    <phoneticPr fontId="3" type="noConversion"/>
  </si>
  <si>
    <t>rg</t>
  </si>
  <si>
    <t>se</t>
  </si>
  <si>
    <t>z</t>
  </si>
  <si>
    <t>p</t>
  </si>
  <si>
    <t>h2_obs</t>
  </si>
  <si>
    <t>h2_obs_se</t>
  </si>
  <si>
    <t>h2_int</t>
  </si>
  <si>
    <t>h2_int_se</t>
  </si>
  <si>
    <t>gcov_int</t>
  </si>
  <si>
    <t>gcov_int_se</t>
  </si>
  <si>
    <t>symbol</t>
  </si>
  <si>
    <t>entrezID</t>
  </si>
  <si>
    <t>ENSG00000164362</t>
  </si>
  <si>
    <t>TERT</t>
  </si>
  <si>
    <t>ENSG00000049656</t>
  </si>
  <si>
    <t>CLPTM1L</t>
  </si>
  <si>
    <t>ENSG00000186470</t>
  </si>
  <si>
    <t>BTN3A2</t>
  </si>
  <si>
    <t>ENSG00000146109</t>
  </si>
  <si>
    <t>ABT1</t>
  </si>
  <si>
    <t>ENSG00000181315</t>
  </si>
  <si>
    <t>ZNF322</t>
  </si>
  <si>
    <t>ENSG00000197903</t>
  </si>
  <si>
    <t>HIST1H2BK</t>
  </si>
  <si>
    <t>ENSG00000112812</t>
  </si>
  <si>
    <t>PRSS16</t>
  </si>
  <si>
    <t>ENSG00000124613</t>
  </si>
  <si>
    <t>ZNF391</t>
  </si>
  <si>
    <t>ENSG00000096654</t>
  </si>
  <si>
    <t>ZNF184</t>
  </si>
  <si>
    <t>ENSG00000185130</t>
  </si>
  <si>
    <t>HIST1H2BL</t>
  </si>
  <si>
    <t>ENSG00000182611</t>
  </si>
  <si>
    <t>HIST1H2AJ</t>
  </si>
  <si>
    <t>ENSG00000233822</t>
  </si>
  <si>
    <t>HIST1H2BN</t>
  </si>
  <si>
    <t>ENSG00000198374</t>
  </si>
  <si>
    <t>HIST1H2AL</t>
  </si>
  <si>
    <t>ENSG00000184357</t>
  </si>
  <si>
    <t>HIST1H1B</t>
  </si>
  <si>
    <t>ENSG00000198558</t>
  </si>
  <si>
    <t>HIST1H4L</t>
  </si>
  <si>
    <t>ENSG00000168131</t>
  </si>
  <si>
    <t>OR2B2</t>
  </si>
  <si>
    <t>ENSG00000197279</t>
  </si>
  <si>
    <t>ZNF165</t>
  </si>
  <si>
    <t>ENSG00000198315</t>
  </si>
  <si>
    <t>ZKSCAN8</t>
  </si>
  <si>
    <t>ENSG00000137185</t>
  </si>
  <si>
    <t>ZSCAN9</t>
  </si>
  <si>
    <t>ENSG00000187626</t>
  </si>
  <si>
    <t>ZKSCAN4</t>
  </si>
  <si>
    <t>ENSG00000189134</t>
  </si>
  <si>
    <t>NKAPL</t>
  </si>
  <si>
    <t>ENSG00000137338</t>
  </si>
  <si>
    <t>PGBD1</t>
  </si>
  <si>
    <t>ENSG00000235109</t>
  </si>
  <si>
    <t>ZSCAN31</t>
  </si>
  <si>
    <t>ENSG00000189298</t>
  </si>
  <si>
    <t>ZKSCAN3</t>
  </si>
  <si>
    <t>ENSG00000158691</t>
  </si>
  <si>
    <t>ZSCAN12</t>
  </si>
  <si>
    <t>ENSG00000187987</t>
  </si>
  <si>
    <t>ZSCAN23</t>
  </si>
  <si>
    <t>ENSG00000232040</t>
  </si>
  <si>
    <t>SCAND3</t>
  </si>
  <si>
    <t>ENSG00000204713</t>
  </si>
  <si>
    <t>TRIM27</t>
  </si>
  <si>
    <t>ENSG00000197935</t>
  </si>
  <si>
    <t>ZNF311</t>
  </si>
  <si>
    <t>ENSG00000204681</t>
  </si>
  <si>
    <t>GABBR1</t>
  </si>
  <si>
    <t>ENSG00000204657</t>
  </si>
  <si>
    <t>OR2H2</t>
  </si>
  <si>
    <t>ENSG00000002016</t>
  </si>
  <si>
    <t>RAD52</t>
  </si>
  <si>
    <t>GENE</t>
  </si>
  <si>
    <t>CHR</t>
  </si>
  <si>
    <t>START</t>
  </si>
  <si>
    <t>STOP</t>
  </si>
  <si>
    <t>NSNPS</t>
  </si>
  <si>
    <t>NPARAM</t>
  </si>
  <si>
    <t>N</t>
  </si>
  <si>
    <t>ZSTAT</t>
  </si>
  <si>
    <t>SYMBOL</t>
  </si>
  <si>
    <t>T</t>
  </si>
  <si>
    <t>ENSG00000188266</t>
  </si>
  <si>
    <t>HYKK</t>
  </si>
  <si>
    <t>Adipose_Subcutaneous</t>
  </si>
  <si>
    <t>G</t>
  </si>
  <si>
    <t>C</t>
  </si>
  <si>
    <t>A</t>
  </si>
  <si>
    <t>Adipose_Visceral_Omentum</t>
  </si>
  <si>
    <t>Adrenal_Gland</t>
  </si>
  <si>
    <t>Cells_EBV-transformed_lymphocytes</t>
  </si>
  <si>
    <t>Whole_Blood</t>
  </si>
  <si>
    <t>Artery_Aorta</t>
  </si>
  <si>
    <t>Artery_Coronary</t>
  </si>
  <si>
    <t>Artery_Tibial</t>
  </si>
  <si>
    <t>Brain_Amygdala</t>
  </si>
  <si>
    <t>Brain_Anterior_cingulate_cortex_BA24</t>
  </si>
  <si>
    <t>Brain_Caudate_basal_ganglia</t>
  </si>
  <si>
    <t>Brain_Cerebellar_Hemisphere</t>
  </si>
  <si>
    <t>Brain_Cerebellum</t>
  </si>
  <si>
    <t>Brain_Cortex</t>
  </si>
  <si>
    <t>Brain_Frontal_Cortex_BA9</t>
  </si>
  <si>
    <t>Brain_Hippocampus</t>
  </si>
  <si>
    <t>Brain_Hypothalamus</t>
  </si>
  <si>
    <t>Brain_Nucleus_accumbens_basal_ganglia</t>
  </si>
  <si>
    <t>Brain_Putamen_basal_ganglia</t>
  </si>
  <si>
    <t>Brain_Spinal_cord_cervical_c-1</t>
  </si>
  <si>
    <t>Brain_Substantia_nigra</t>
  </si>
  <si>
    <t>Breast_Mammary_Tissue</t>
  </si>
  <si>
    <t>Colon_Sigmoid</t>
  </si>
  <si>
    <t>Colon_Transverse</t>
  </si>
  <si>
    <t>Esophagus_Gastroesophageal_Junction</t>
  </si>
  <si>
    <t>Esophagus_Mucosa</t>
  </si>
  <si>
    <t>Esophagus_Muscularis</t>
  </si>
  <si>
    <t>Heart_Atrial_Appendage</t>
  </si>
  <si>
    <t>Heart_Left_Ventricle</t>
  </si>
  <si>
    <t>Liver</t>
  </si>
  <si>
    <t>Lung</t>
  </si>
  <si>
    <t>Muscle_Skeletal</t>
  </si>
  <si>
    <t>Nerve_Tibial</t>
  </si>
  <si>
    <t>Ovary</t>
  </si>
  <si>
    <t>Pancreas</t>
  </si>
  <si>
    <t>Pituitary</t>
  </si>
  <si>
    <t>Prostate</t>
  </si>
  <si>
    <t>Minor_Salivary_Gland</t>
  </si>
  <si>
    <t>Cells_Cultured_fibroblasts</t>
  </si>
  <si>
    <t>Skin_Not_Sun_Exposed_Suprapubic</t>
  </si>
  <si>
    <t>Skin_Sun_Exposed_Lower_leg</t>
  </si>
  <si>
    <t>Small_Intestine_Terminal_Ileum</t>
  </si>
  <si>
    <t>Spleen</t>
  </si>
  <si>
    <t>Stomach</t>
  </si>
  <si>
    <t>Testis</t>
  </si>
  <si>
    <t>Thyroid</t>
  </si>
  <si>
    <t>Uterus</t>
  </si>
  <si>
    <t>Vagina</t>
  </si>
  <si>
    <t>Exp</t>
  </si>
  <si>
    <t>Lung adenocarcinoma</t>
  </si>
  <si>
    <t>Esophageal adenocarcinoma</t>
  </si>
  <si>
    <t>ENSG</t>
  </si>
  <si>
    <t>OMIM</t>
  </si>
  <si>
    <t>UniProtID</t>
  </si>
  <si>
    <t>DrugBank</t>
  </si>
  <si>
    <t>GeneCards</t>
  </si>
  <si>
    <t>P43351</t>
  </si>
  <si>
    <t>GeneCard</t>
  </si>
  <si>
    <t>Q96KA5</t>
  </si>
  <si>
    <t>Q99676</t>
  </si>
  <si>
    <t>Q9NQE7</t>
  </si>
  <si>
    <t>Q9UJN7</t>
  </si>
  <si>
    <t>O15535</t>
  </si>
  <si>
    <t>Q96JS3</t>
  </si>
  <si>
    <t>Q9ULW3</t>
  </si>
  <si>
    <t>O43309</t>
  </si>
  <si>
    <t>O14746</t>
  </si>
  <si>
    <t>DB00495:DB05036:DB12747</t>
  </si>
  <si>
    <t>Q6U7Q0</t>
  </si>
  <si>
    <t>P78410</t>
  </si>
  <si>
    <t>Q969J2</t>
  </si>
  <si>
    <t>Q3MJ62</t>
  </si>
  <si>
    <t>Q5M9Q1</t>
  </si>
  <si>
    <t>Q9BRR0</t>
  </si>
  <si>
    <t>P49910</t>
  </si>
  <si>
    <t>O60814</t>
  </si>
  <si>
    <t>Q5JNZ3</t>
  </si>
  <si>
    <t>Q15776</t>
  </si>
  <si>
    <t>O95918</t>
  </si>
  <si>
    <t>Q9UBS5</t>
  </si>
  <si>
    <t>DB00181:DB00837:DB00996:DB01080:DB01956:DB02530:DB05010:DB06354:DB08891:DB08892</t>
  </si>
  <si>
    <t>P14373</t>
  </si>
  <si>
    <t>Q6R2W3</t>
  </si>
  <si>
    <t>Q99877</t>
  </si>
  <si>
    <t>Q96LW9</t>
  </si>
  <si>
    <t>GO</t>
  </si>
  <si>
    <t>Category</t>
  </si>
  <si>
    <t>Description</t>
  </si>
  <si>
    <t>Count</t>
  </si>
  <si>
    <t>%</t>
  </si>
  <si>
    <t>Log10(P)</t>
  </si>
  <si>
    <t>Log10(q)</t>
  </si>
  <si>
    <t>M4702</t>
  </si>
  <si>
    <t>Immunologic Signatures</t>
  </si>
  <si>
    <t>GSE2706 UNSTIM VS 2H LPS AND R848 DC UP</t>
  </si>
  <si>
    <t>M3135</t>
  </si>
  <si>
    <t>GSE11864 CSF1 VS CSF1 IFNG IN MAC DN</t>
  </si>
  <si>
    <t>M5780</t>
  </si>
  <si>
    <t>GSE9006 HEALTHY VS TYPE 1 DIABETES PBMC 4MONTH POST DX DN</t>
  </si>
  <si>
    <t>M9420</t>
  </si>
  <si>
    <t>GSE33292 WT VS TCF1 KO DN3 THYMOCYTE UP</t>
  </si>
  <si>
    <t>M9335</t>
  </si>
  <si>
    <t>GSE11961 UNSTIM VS ANTI IGM AND CD40 STIM 6H FOLLICULAR BCELL DN</t>
  </si>
  <si>
    <t>M9418</t>
  </si>
  <si>
    <t>GSE39556 CD8A DC VS NK CELL MOUSE 3H POST POLYIC INJ DN</t>
  </si>
  <si>
    <t>Bladder</t>
  </si>
  <si>
    <t>Cervix_Ectocervix</t>
  </si>
  <si>
    <t>Cervix_Endocervix</t>
  </si>
  <si>
    <t>Fallopian_Tube</t>
  </si>
  <si>
    <t>Kidney_Cortex</t>
  </si>
  <si>
    <t>Kidney_Medulla</t>
  </si>
  <si>
    <t>Tissues</t>
    <phoneticPr fontId="1" type="noConversion"/>
  </si>
  <si>
    <t>LDSC (withintercept)</t>
    <phoneticPr fontId="1" type="noConversion"/>
  </si>
  <si>
    <t>LDSC (nointercept)</t>
    <phoneticPr fontId="1" type="noConversion"/>
  </si>
  <si>
    <t>Group</t>
    <phoneticPr fontId="1" type="noConversion"/>
  </si>
  <si>
    <t>SNP</t>
  </si>
  <si>
    <t>POS</t>
  </si>
  <si>
    <t>Z</t>
  </si>
  <si>
    <t>rs7255</t>
  </si>
  <si>
    <t>rs9823696</t>
  </si>
  <si>
    <t>rs76677870</t>
  </si>
  <si>
    <t>rs17240267</t>
  </si>
  <si>
    <t>rs2188554</t>
  </si>
  <si>
    <t>rs71658797</t>
  </si>
  <si>
    <t>rs13080835</t>
  </si>
  <si>
    <t>rs7705526</t>
  </si>
  <si>
    <t>rs421629</t>
  </si>
  <si>
    <t>rs4236709</t>
  </si>
  <si>
    <t>rs885518</t>
  </si>
  <si>
    <t>rs62560775</t>
  </si>
  <si>
    <t>rs11591710</t>
  </si>
  <si>
    <t>rs1056562</t>
  </si>
  <si>
    <t>rs77468143</t>
  </si>
  <si>
    <t>rs56077333</t>
  </si>
  <si>
    <t>rs56113850</t>
  </si>
  <si>
    <t>rs41309931</t>
  </si>
  <si>
    <t xml:space="preserve"> Lung adenocarcinoma </t>
  </si>
  <si>
    <t xml:space="preserve"> Esophageal adenocarcinoma </t>
  </si>
  <si>
    <t>A1</t>
    <phoneticPr fontId="1" type="noConversion"/>
  </si>
  <si>
    <t>A2</t>
    <phoneticPr fontId="1" type="noConversion"/>
  </si>
  <si>
    <t>Gene Set</t>
  </si>
  <si>
    <t>N genes</t>
  </si>
  <si>
    <t>Beta</t>
  </si>
  <si>
    <t>breast cancer 5p15 amplicon</t>
  </si>
  <si>
    <t>DNA metabolic process</t>
  </si>
  <si>
    <t>reactome highly calcium permeable postsynaptic nicotinic acetylcholine receptors</t>
  </si>
  <si>
    <t>EHMT2 targets up</t>
  </si>
  <si>
    <t>reactome highly calcium permeable nicotinic acetylcholine receptors</t>
  </si>
  <si>
    <t>regulation of xenophagy</t>
  </si>
  <si>
    <t>PPARA pathway</t>
  </si>
  <si>
    <t>PTEN pathway</t>
  </si>
  <si>
    <t>telomerase RNA binding</t>
  </si>
  <si>
    <t>genomic pathway</t>
  </si>
  <si>
    <t>Esophageal adenocarcinoma</t>
    <phoneticPr fontId="1" type="noConversion"/>
  </si>
  <si>
    <t>Top 10 Results of Gene Set Analysis</t>
    <phoneticPr fontId="1" type="noConversion"/>
  </si>
  <si>
    <t>Type</t>
  </si>
  <si>
    <t>Start</t>
  </si>
  <si>
    <t>End</t>
  </si>
  <si>
    <t>MAGMA</t>
  </si>
  <si>
    <t>eQTL</t>
  </si>
  <si>
    <t>Mapped gene</t>
    <phoneticPr fontId="1" type="noConversion"/>
  </si>
  <si>
    <t>ZNF323</t>
  </si>
  <si>
    <t>WNK1</t>
  </si>
  <si>
    <t>Symbol</t>
    <phoneticPr fontId="1" type="noConversion"/>
  </si>
  <si>
    <t>chr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</si>
</sst>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rgb="FFFF0000"/>
      <name val="等线"/>
      <family val="2"/>
      <scheme val="minor"/>
    </font>
    <font>
      <b/>
      <sz val="11"/>
      <color rgb="FFFF0000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1" fontId="0" fillId="0" borderId="0" xfId="0" applyNumberFormat="1"/>
    <xf numFmtId="0" fontId="2" fillId="0" borderId="0" xfId="0" applyFont="1"/>
    <xf numFmtId="176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76" fontId="2" fillId="0" borderId="0" xfId="0" applyNumberFormat="1" applyFont="1" applyAlignment="1">
      <alignment horizontal="center" vertical="center"/>
    </xf>
    <xf numFmtId="11" fontId="5" fillId="0" borderId="0" xfId="0" applyNumberFormat="1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 vertical="center"/>
    </xf>
    <xf numFmtId="0" fontId="4" fillId="0" borderId="0" xfId="0" applyFont="1"/>
    <xf numFmtId="0" fontId="6" fillId="0" borderId="0" xfId="0" applyFont="1"/>
    <xf numFmtId="176" fontId="2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  <xf numFmtId="0" fontId="4" fillId="0" borderId="0" xfId="0" applyFont="1" applyAlignment="1">
      <alignment vertical="center"/>
    </xf>
    <xf numFmtId="176" fontId="2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B1685-278D-4A5D-B162-18BB138B39E9}">
  <dimension ref="A1:K4"/>
  <sheetViews>
    <sheetView tabSelected="1" zoomScale="115" zoomScaleNormal="115" workbookViewId="0">
      <selection activeCell="C18" sqref="C18"/>
    </sheetView>
  </sheetViews>
  <sheetFormatPr defaultRowHeight="13.8" x14ac:dyDescent="0.25"/>
  <cols>
    <col min="1" max="1" width="22.6640625" bestFit="1" customWidth="1"/>
    <col min="5" max="5" width="9.109375" bestFit="1" customWidth="1"/>
    <col min="6" max="6" width="7.88671875" bestFit="1" customWidth="1"/>
    <col min="7" max="7" width="10.77734375" bestFit="1" customWidth="1"/>
    <col min="8" max="8" width="7.109375" bestFit="1" customWidth="1"/>
    <col min="9" max="9" width="9.88671875" bestFit="1" customWidth="1"/>
    <col min="10" max="10" width="9.21875" bestFit="1" customWidth="1"/>
    <col min="11" max="11" width="12.21875" bestFit="1" customWidth="1"/>
  </cols>
  <sheetData>
    <row r="1" spans="1:11" x14ac:dyDescent="0.25">
      <c r="A1" s="4" t="s">
        <v>224</v>
      </c>
      <c r="B1" s="4" t="s">
        <v>19</v>
      </c>
      <c r="C1" s="4" t="s">
        <v>20</v>
      </c>
      <c r="D1" s="4" t="s">
        <v>21</v>
      </c>
      <c r="E1" s="4" t="s">
        <v>22</v>
      </c>
      <c r="F1" s="4" t="s">
        <v>23</v>
      </c>
      <c r="G1" s="4" t="s">
        <v>24</v>
      </c>
      <c r="H1" s="4" t="s">
        <v>25</v>
      </c>
      <c r="I1" s="4" t="s">
        <v>26</v>
      </c>
      <c r="J1" s="4" t="s">
        <v>27</v>
      </c>
      <c r="K1" s="4" t="s">
        <v>28</v>
      </c>
    </row>
    <row r="2" spans="1:11" x14ac:dyDescent="0.25">
      <c r="A2" s="5" t="s">
        <v>222</v>
      </c>
      <c r="B2" s="11">
        <v>0.23380000000000001</v>
      </c>
      <c r="C2" s="11">
        <v>7.2800000000000004E-2</v>
      </c>
      <c r="D2" s="11">
        <v>3.2111999999999998</v>
      </c>
      <c r="E2" s="11">
        <v>1.2999999999999999E-3</v>
      </c>
      <c r="F2" s="11">
        <v>8.2699999999999996E-2</v>
      </c>
      <c r="G2" s="11">
        <v>1.2800000000000001E-2</v>
      </c>
      <c r="H2" s="11">
        <v>1.0423</v>
      </c>
      <c r="I2" s="11">
        <v>9.5999999999999992E-3</v>
      </c>
      <c r="J2" s="11">
        <v>2.4899999999999999E-2</v>
      </c>
      <c r="K2" s="11">
        <v>5.1999999999999998E-3</v>
      </c>
    </row>
    <row r="3" spans="1:11" x14ac:dyDescent="0.25">
      <c r="A3" s="5" t="s">
        <v>223</v>
      </c>
      <c r="B3" s="11">
        <v>0.52349999999999997</v>
      </c>
      <c r="C3" s="11">
        <v>6.1499999999999999E-2</v>
      </c>
      <c r="D3" s="11">
        <v>8.5182000000000002</v>
      </c>
      <c r="E3" s="16">
        <v>1.6205E-17</v>
      </c>
      <c r="F3" s="11">
        <v>0.1128</v>
      </c>
      <c r="G3" s="11">
        <v>1.03E-2</v>
      </c>
      <c r="H3" s="11">
        <v>1</v>
      </c>
      <c r="I3" s="11" t="s">
        <v>2</v>
      </c>
      <c r="J3" s="11">
        <v>0</v>
      </c>
      <c r="K3" s="11" t="s">
        <v>2</v>
      </c>
    </row>
    <row r="4" spans="1:11" x14ac:dyDescent="0.25">
      <c r="A4" s="5" t="s">
        <v>3</v>
      </c>
      <c r="B4" s="11">
        <v>0.18032260604391101</v>
      </c>
      <c r="C4" s="11">
        <v>8.3932210562602805E-2</v>
      </c>
      <c r="D4" s="11">
        <v>2.1484315119928024</v>
      </c>
      <c r="E4" s="11">
        <v>3.1679491691682937E-2</v>
      </c>
      <c r="F4" s="11" t="s">
        <v>2</v>
      </c>
      <c r="G4" s="11" t="s">
        <v>2</v>
      </c>
      <c r="H4" s="11" t="s">
        <v>2</v>
      </c>
      <c r="I4" s="11" t="s">
        <v>2</v>
      </c>
      <c r="J4" s="11" t="s">
        <v>2</v>
      </c>
      <c r="K4" s="11" t="s">
        <v>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89AFA-9AC6-4428-9642-914D2D84A888}">
  <dimension ref="A1:E12"/>
  <sheetViews>
    <sheetView workbookViewId="0">
      <selection activeCell="A12" sqref="A12"/>
    </sheetView>
  </sheetViews>
  <sheetFormatPr defaultRowHeight="13.8" x14ac:dyDescent="0.25"/>
  <cols>
    <col min="1" max="1" width="56.109375" customWidth="1"/>
    <col min="2" max="2" width="9.88671875" customWidth="1"/>
  </cols>
  <sheetData>
    <row r="1" spans="1:5" x14ac:dyDescent="0.25">
      <c r="A1" s="2" t="s">
        <v>264</v>
      </c>
    </row>
    <row r="2" spans="1:5" x14ac:dyDescent="0.25">
      <c r="A2" t="s">
        <v>250</v>
      </c>
      <c r="B2" t="s">
        <v>251</v>
      </c>
      <c r="C2" t="s">
        <v>252</v>
      </c>
      <c r="D2" t="s">
        <v>0</v>
      </c>
      <c r="E2" t="s">
        <v>1</v>
      </c>
    </row>
    <row r="3" spans="1:5" x14ac:dyDescent="0.25">
      <c r="A3" t="s">
        <v>253</v>
      </c>
      <c r="B3">
        <v>26</v>
      </c>
      <c r="C3">
        <v>1.5129999999999999</v>
      </c>
      <c r="D3">
        <v>0.247</v>
      </c>
      <c r="E3" s="1">
        <v>4.9399999999999995E-10</v>
      </c>
    </row>
    <row r="4" spans="1:5" x14ac:dyDescent="0.25">
      <c r="A4" t="s">
        <v>254</v>
      </c>
      <c r="B4">
        <v>817</v>
      </c>
      <c r="C4">
        <v>0.125</v>
      </c>
      <c r="D4">
        <v>2.8000000000000001E-2</v>
      </c>
      <c r="E4" s="1">
        <v>4.8300000000000003E-6</v>
      </c>
    </row>
    <row r="5" spans="1:5" x14ac:dyDescent="0.25">
      <c r="A5" t="s">
        <v>255</v>
      </c>
      <c r="B5">
        <v>11</v>
      </c>
      <c r="C5">
        <v>1.2749999999999999</v>
      </c>
      <c r="D5">
        <v>0.29299999999999998</v>
      </c>
      <c r="E5" s="1">
        <v>6.99E-6</v>
      </c>
    </row>
    <row r="6" spans="1:5" x14ac:dyDescent="0.25">
      <c r="A6" t="s">
        <v>256</v>
      </c>
      <c r="B6">
        <v>16</v>
      </c>
      <c r="C6">
        <v>0.96599999999999997</v>
      </c>
      <c r="D6">
        <v>0.224</v>
      </c>
      <c r="E6" s="1">
        <v>7.8900000000000007E-6</v>
      </c>
    </row>
    <row r="7" spans="1:5" x14ac:dyDescent="0.25">
      <c r="A7" t="s">
        <v>257</v>
      </c>
      <c r="B7">
        <v>9</v>
      </c>
      <c r="C7">
        <v>1.2629999999999999</v>
      </c>
      <c r="D7">
        <v>0.32300000000000001</v>
      </c>
      <c r="E7" s="1">
        <v>4.6E-5</v>
      </c>
    </row>
    <row r="8" spans="1:5" x14ac:dyDescent="0.25">
      <c r="A8" t="s">
        <v>258</v>
      </c>
      <c r="B8">
        <v>6</v>
      </c>
      <c r="C8">
        <v>1.0529999999999999</v>
      </c>
      <c r="D8">
        <v>0.27500000000000002</v>
      </c>
      <c r="E8" s="1">
        <v>6.5599999999999995E-5</v>
      </c>
    </row>
    <row r="9" spans="1:5" x14ac:dyDescent="0.25">
      <c r="A9" t="s">
        <v>259</v>
      </c>
      <c r="B9">
        <v>50</v>
      </c>
      <c r="C9">
        <v>0.437</v>
      </c>
      <c r="D9">
        <v>0.11700000000000001</v>
      </c>
      <c r="E9" s="1">
        <v>9.7999999999999997E-5</v>
      </c>
    </row>
    <row r="10" spans="1:5" x14ac:dyDescent="0.25">
      <c r="A10" t="s">
        <v>260</v>
      </c>
      <c r="B10">
        <v>17</v>
      </c>
      <c r="C10">
        <v>0.61499999999999999</v>
      </c>
      <c r="D10">
        <v>0.17499999999999999</v>
      </c>
      <c r="E10" s="1">
        <v>2.2699999999999999E-4</v>
      </c>
    </row>
    <row r="11" spans="1:5" x14ac:dyDescent="0.25">
      <c r="A11" t="s">
        <v>261</v>
      </c>
      <c r="B11">
        <v>22</v>
      </c>
      <c r="C11">
        <v>0.59499999999999997</v>
      </c>
      <c r="D11">
        <v>0.17299999999999999</v>
      </c>
      <c r="E11" s="1">
        <v>3.0400000000000002E-4</v>
      </c>
    </row>
    <row r="12" spans="1:5" x14ac:dyDescent="0.25">
      <c r="A12" t="s">
        <v>262</v>
      </c>
      <c r="B12">
        <v>66</v>
      </c>
      <c r="C12">
        <v>0.36</v>
      </c>
      <c r="D12">
        <v>0.105</v>
      </c>
      <c r="E12" s="1">
        <v>3.1300000000000002E-4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173D3-0F96-480E-BFFD-DA00562A5BCC}">
  <dimension ref="A1:D55"/>
  <sheetViews>
    <sheetView topLeftCell="A19" workbookViewId="0">
      <selection activeCell="E9" sqref="E9"/>
    </sheetView>
  </sheetViews>
  <sheetFormatPr defaultRowHeight="13.8" x14ac:dyDescent="0.25"/>
  <cols>
    <col min="1" max="1" width="38.44140625" style="3" bestFit="1" customWidth="1"/>
    <col min="2" max="4" width="8.88671875" style="3"/>
  </cols>
  <sheetData>
    <row r="1" spans="1:4" x14ac:dyDescent="0.25">
      <c r="A1" s="15" t="s">
        <v>221</v>
      </c>
      <c r="B1" s="15" t="s">
        <v>4</v>
      </c>
      <c r="C1" s="15" t="s">
        <v>0</v>
      </c>
      <c r="D1" s="15" t="s">
        <v>1</v>
      </c>
    </row>
    <row r="2" spans="1:4" x14ac:dyDescent="0.25">
      <c r="A2" s="11" t="s">
        <v>107</v>
      </c>
      <c r="B2" s="11">
        <v>-1.7285999999999999E-2</v>
      </c>
      <c r="C2" s="11">
        <v>1.0331E-2</v>
      </c>
      <c r="D2" s="11">
        <v>0.95284999999999997</v>
      </c>
    </row>
    <row r="3" spans="1:4" x14ac:dyDescent="0.25">
      <c r="A3" s="11" t="s">
        <v>111</v>
      </c>
      <c r="B3" s="11">
        <v>-1.4714E-2</v>
      </c>
      <c r="C3" s="11">
        <v>1.0748000000000001E-2</v>
      </c>
      <c r="D3" s="11">
        <v>0.91449000000000003</v>
      </c>
    </row>
    <row r="4" spans="1:4" x14ac:dyDescent="0.25">
      <c r="A4" s="11" t="s">
        <v>112</v>
      </c>
      <c r="B4" s="11">
        <v>9.5480999999999995E-4</v>
      </c>
      <c r="C4" s="11">
        <v>9.6853000000000009E-3</v>
      </c>
      <c r="D4" s="11">
        <v>0.46072999999999997</v>
      </c>
    </row>
    <row r="5" spans="1:4" x14ac:dyDescent="0.25">
      <c r="A5" s="11" t="s">
        <v>115</v>
      </c>
      <c r="B5" s="11">
        <v>-1.1428000000000001E-2</v>
      </c>
      <c r="C5" s="11">
        <v>9.9422999999999994E-3</v>
      </c>
      <c r="D5" s="11">
        <v>0.87480999999999998</v>
      </c>
    </row>
    <row r="6" spans="1:4" x14ac:dyDescent="0.25">
      <c r="A6" s="11" t="s">
        <v>116</v>
      </c>
      <c r="B6" s="11">
        <v>-1.1204E-2</v>
      </c>
      <c r="C6" s="11">
        <v>1.1540999999999999E-2</v>
      </c>
      <c r="D6" s="11">
        <v>0.83416999999999997</v>
      </c>
    </row>
    <row r="7" spans="1:4" x14ac:dyDescent="0.25">
      <c r="A7" s="11" t="s">
        <v>117</v>
      </c>
      <c r="B7" s="11">
        <v>-1.4577E-2</v>
      </c>
      <c r="C7" s="11">
        <v>9.6983999999999994E-3</v>
      </c>
      <c r="D7" s="11">
        <v>0.93357000000000001</v>
      </c>
    </row>
    <row r="8" spans="1:4" x14ac:dyDescent="0.25">
      <c r="A8" s="11" t="s">
        <v>215</v>
      </c>
      <c r="B8" s="11">
        <v>-1.8018000000000001E-3</v>
      </c>
      <c r="C8" s="11">
        <v>1.261E-2</v>
      </c>
      <c r="D8" s="11">
        <v>0.55681000000000003</v>
      </c>
    </row>
    <row r="9" spans="1:4" x14ac:dyDescent="0.25">
      <c r="A9" s="11" t="s">
        <v>118</v>
      </c>
      <c r="B9" s="11">
        <v>-8.9589000000000005E-3</v>
      </c>
      <c r="C9" s="11">
        <v>7.5865999999999998E-3</v>
      </c>
      <c r="D9" s="11">
        <v>0.88117000000000001</v>
      </c>
    </row>
    <row r="10" spans="1:4" x14ac:dyDescent="0.25">
      <c r="A10" s="11" t="s">
        <v>119</v>
      </c>
      <c r="B10" s="11">
        <v>-6.7038999999999996E-3</v>
      </c>
      <c r="C10" s="11">
        <v>6.9909999999999998E-3</v>
      </c>
      <c r="D10" s="11">
        <v>0.83120000000000005</v>
      </c>
    </row>
    <row r="11" spans="1:4" x14ac:dyDescent="0.25">
      <c r="A11" s="11" t="s">
        <v>120</v>
      </c>
      <c r="B11" s="11">
        <v>-4.3876999999999996E-3</v>
      </c>
      <c r="C11" s="11">
        <v>7.6157999999999998E-3</v>
      </c>
      <c r="D11" s="11">
        <v>0.71772999999999998</v>
      </c>
    </row>
    <row r="12" spans="1:4" x14ac:dyDescent="0.25">
      <c r="A12" s="11" t="s">
        <v>121</v>
      </c>
      <c r="B12" s="11">
        <v>1.1481E-2</v>
      </c>
      <c r="C12" s="11">
        <v>5.8586000000000003E-3</v>
      </c>
      <c r="D12" s="11">
        <v>2.5028000000000002E-2</v>
      </c>
    </row>
    <row r="13" spans="1:4" x14ac:dyDescent="0.25">
      <c r="A13" s="11" t="s">
        <v>122</v>
      </c>
      <c r="B13" s="11">
        <v>1.2097999999999999E-2</v>
      </c>
      <c r="C13" s="11">
        <v>6.0429999999999998E-3</v>
      </c>
      <c r="D13" s="11">
        <v>2.2647E-2</v>
      </c>
    </row>
    <row r="14" spans="1:4" x14ac:dyDescent="0.25">
      <c r="A14" s="11" t="s">
        <v>123</v>
      </c>
      <c r="B14" s="11">
        <v>-2.1020000000000001E-3</v>
      </c>
      <c r="C14" s="11">
        <v>6.9100999999999997E-3</v>
      </c>
      <c r="D14" s="11">
        <v>0.61951000000000001</v>
      </c>
    </row>
    <row r="15" spans="1:4" x14ac:dyDescent="0.25">
      <c r="A15" s="11" t="s">
        <v>124</v>
      </c>
      <c r="B15" s="11">
        <v>-3.5614000000000002E-3</v>
      </c>
      <c r="C15" s="11">
        <v>6.6576999999999999E-3</v>
      </c>
      <c r="D15" s="11">
        <v>0.70365</v>
      </c>
    </row>
    <row r="16" spans="1:4" x14ac:dyDescent="0.25">
      <c r="A16" s="11" t="s">
        <v>125</v>
      </c>
      <c r="B16" s="11">
        <v>-5.7476000000000003E-3</v>
      </c>
      <c r="C16" s="11">
        <v>7.711E-3</v>
      </c>
      <c r="D16" s="11">
        <v>0.77197000000000005</v>
      </c>
    </row>
    <row r="17" spans="1:4" x14ac:dyDescent="0.25">
      <c r="A17" s="11" t="s">
        <v>126</v>
      </c>
      <c r="B17" s="11">
        <v>-5.8748999999999997E-3</v>
      </c>
      <c r="C17" s="11">
        <v>7.7835999999999999E-3</v>
      </c>
      <c r="D17" s="11">
        <v>0.77480000000000004</v>
      </c>
    </row>
    <row r="18" spans="1:4" x14ac:dyDescent="0.25">
      <c r="A18" s="11" t="s">
        <v>127</v>
      </c>
      <c r="B18" s="11">
        <v>-2.9499000000000001E-3</v>
      </c>
      <c r="C18" s="11">
        <v>7.3317E-3</v>
      </c>
      <c r="D18" s="11">
        <v>0.65629000000000004</v>
      </c>
    </row>
    <row r="19" spans="1:4" x14ac:dyDescent="0.25">
      <c r="A19" s="11" t="s">
        <v>128</v>
      </c>
      <c r="B19" s="11">
        <v>-5.7808E-3</v>
      </c>
      <c r="C19" s="11">
        <v>7.6813999999999997E-3</v>
      </c>
      <c r="D19" s="11">
        <v>0.77414000000000005</v>
      </c>
    </row>
    <row r="20" spans="1:4" x14ac:dyDescent="0.25">
      <c r="A20" s="11" t="s">
        <v>129</v>
      </c>
      <c r="B20" s="11">
        <v>-2.6010999999999999E-3</v>
      </c>
      <c r="C20" s="11">
        <v>8.3510000000000008E-3</v>
      </c>
      <c r="D20" s="11">
        <v>0.62228000000000006</v>
      </c>
    </row>
    <row r="21" spans="1:4" x14ac:dyDescent="0.25">
      <c r="A21" s="11" t="s">
        <v>130</v>
      </c>
      <c r="B21" s="11">
        <v>-1.1521E-2</v>
      </c>
      <c r="C21" s="11">
        <v>8.3079E-3</v>
      </c>
      <c r="D21" s="11">
        <v>0.91724000000000006</v>
      </c>
    </row>
    <row r="22" spans="1:4" x14ac:dyDescent="0.25">
      <c r="A22" s="11" t="s">
        <v>131</v>
      </c>
      <c r="B22" s="11">
        <v>1.3212E-3</v>
      </c>
      <c r="C22" s="11">
        <v>1.222E-2</v>
      </c>
      <c r="D22" s="11">
        <v>0.45695000000000002</v>
      </c>
    </row>
    <row r="23" spans="1:4" x14ac:dyDescent="0.25">
      <c r="A23" s="11" t="s">
        <v>148</v>
      </c>
      <c r="B23" s="11">
        <v>1.6182E-3</v>
      </c>
      <c r="C23" s="11">
        <v>6.3527000000000002E-3</v>
      </c>
      <c r="D23" s="11">
        <v>0.39946999999999999</v>
      </c>
    </row>
    <row r="24" spans="1:4" x14ac:dyDescent="0.25">
      <c r="A24" s="11" t="s">
        <v>113</v>
      </c>
      <c r="B24" s="11">
        <v>8.0070999999999996E-3</v>
      </c>
      <c r="C24" s="11">
        <v>4.7231E-3</v>
      </c>
      <c r="D24" s="11">
        <v>4.5018000000000002E-2</v>
      </c>
    </row>
    <row r="25" spans="1:4" x14ac:dyDescent="0.25">
      <c r="A25" s="11" t="s">
        <v>216</v>
      </c>
      <c r="B25" s="11">
        <v>-3.8273999999999999E-3</v>
      </c>
      <c r="C25" s="11">
        <v>1.1665999999999999E-2</v>
      </c>
      <c r="D25" s="11">
        <v>0.62858000000000003</v>
      </c>
    </row>
    <row r="26" spans="1:4" x14ac:dyDescent="0.25">
      <c r="A26" s="11" t="s">
        <v>217</v>
      </c>
      <c r="B26" s="11">
        <v>-2.1933999999999999E-3</v>
      </c>
      <c r="C26" s="11">
        <v>1.1147000000000001E-2</v>
      </c>
      <c r="D26" s="11">
        <v>0.57799</v>
      </c>
    </row>
    <row r="27" spans="1:4" x14ac:dyDescent="0.25">
      <c r="A27" s="11" t="s">
        <v>132</v>
      </c>
      <c r="B27" s="11">
        <v>-4.7854999999999998E-3</v>
      </c>
      <c r="C27" s="11">
        <v>1.2145E-2</v>
      </c>
      <c r="D27" s="11">
        <v>0.65322000000000002</v>
      </c>
    </row>
    <row r="28" spans="1:4" x14ac:dyDescent="0.25">
      <c r="A28" s="11" t="s">
        <v>133</v>
      </c>
      <c r="B28" s="11">
        <v>2.0493000000000001E-2</v>
      </c>
      <c r="C28" s="11">
        <v>1.1176E-2</v>
      </c>
      <c r="D28" s="11">
        <v>3.3357999999999999E-2</v>
      </c>
    </row>
    <row r="29" spans="1:4" x14ac:dyDescent="0.25">
      <c r="A29" s="11" t="s">
        <v>134</v>
      </c>
      <c r="B29" s="11">
        <v>-4.8577000000000004E-3</v>
      </c>
      <c r="C29" s="11">
        <v>1.2371E-2</v>
      </c>
      <c r="D29" s="11">
        <v>0.65271999999999997</v>
      </c>
    </row>
    <row r="30" spans="1:4" x14ac:dyDescent="0.25">
      <c r="A30" s="11" t="s">
        <v>135</v>
      </c>
      <c r="B30" s="11">
        <v>1.2734000000000001E-2</v>
      </c>
      <c r="C30" s="11">
        <v>7.3670000000000003E-3</v>
      </c>
      <c r="D30" s="11">
        <v>4.1954999999999999E-2</v>
      </c>
    </row>
    <row r="31" spans="1:4" x14ac:dyDescent="0.25">
      <c r="A31" s="11" t="s">
        <v>136</v>
      </c>
      <c r="B31" s="11">
        <v>-5.6316999999999999E-3</v>
      </c>
      <c r="C31" s="11">
        <v>1.1975E-2</v>
      </c>
      <c r="D31" s="11">
        <v>0.68093000000000004</v>
      </c>
    </row>
    <row r="32" spans="1:4" x14ac:dyDescent="0.25">
      <c r="A32" s="11" t="s">
        <v>218</v>
      </c>
      <c r="B32" s="11">
        <v>-1.0027E-3</v>
      </c>
      <c r="C32" s="11">
        <v>1.1502999999999999E-2</v>
      </c>
      <c r="D32" s="11">
        <v>0.53473000000000004</v>
      </c>
    </row>
    <row r="33" spans="1:4" x14ac:dyDescent="0.25">
      <c r="A33" s="11" t="s">
        <v>137</v>
      </c>
      <c r="B33" s="11">
        <v>-5.4968999999999999E-3</v>
      </c>
      <c r="C33" s="11">
        <v>9.2014000000000002E-3</v>
      </c>
      <c r="D33" s="11">
        <v>0.72487999999999997</v>
      </c>
    </row>
    <row r="34" spans="1:4" x14ac:dyDescent="0.25">
      <c r="A34" s="11" t="s">
        <v>138</v>
      </c>
      <c r="B34" s="11">
        <v>-1.4637999999999999E-3</v>
      </c>
      <c r="C34" s="11">
        <v>8.7545999999999995E-3</v>
      </c>
      <c r="D34" s="11">
        <v>0.56640000000000001</v>
      </c>
    </row>
    <row r="35" spans="1:4" x14ac:dyDescent="0.25">
      <c r="A35" s="11" t="s">
        <v>219</v>
      </c>
      <c r="B35" s="11">
        <v>-1.6032000000000001E-2</v>
      </c>
      <c r="C35" s="11">
        <v>8.7463000000000003E-3</v>
      </c>
      <c r="D35" s="11">
        <v>0.96658999999999995</v>
      </c>
    </row>
    <row r="36" spans="1:4" x14ac:dyDescent="0.25">
      <c r="A36" s="11" t="s">
        <v>220</v>
      </c>
      <c r="B36" s="11">
        <v>-8.3698000000000002E-3</v>
      </c>
      <c r="C36" s="11">
        <v>8.9698999999999994E-3</v>
      </c>
      <c r="D36" s="11">
        <v>0.82460999999999995</v>
      </c>
    </row>
    <row r="37" spans="1:4" x14ac:dyDescent="0.25">
      <c r="A37" s="11" t="s">
        <v>139</v>
      </c>
      <c r="B37" s="11">
        <v>-7.7130000000000002E-3</v>
      </c>
      <c r="C37" s="11">
        <v>6.1605999999999996E-3</v>
      </c>
      <c r="D37" s="11">
        <v>0.89470000000000005</v>
      </c>
    </row>
    <row r="38" spans="1:4" x14ac:dyDescent="0.25">
      <c r="A38" s="11" t="s">
        <v>140</v>
      </c>
      <c r="B38" s="11">
        <v>1.0711999999999999E-2</v>
      </c>
      <c r="C38" s="11">
        <v>8.8944999999999996E-3</v>
      </c>
      <c r="D38" s="11">
        <v>0.11425</v>
      </c>
    </row>
    <row r="39" spans="1:4" x14ac:dyDescent="0.25">
      <c r="A39" s="11" t="s">
        <v>147</v>
      </c>
      <c r="B39" s="11">
        <v>1.0156999999999999E-2</v>
      </c>
      <c r="C39" s="11">
        <v>9.3285999999999994E-3</v>
      </c>
      <c r="D39" s="11">
        <v>0.13811999999999999</v>
      </c>
    </row>
    <row r="40" spans="1:4" x14ac:dyDescent="0.25">
      <c r="A40" s="11" t="s">
        <v>141</v>
      </c>
      <c r="B40" s="11">
        <v>5.8361999999999997E-3</v>
      </c>
      <c r="C40" s="11">
        <v>6.6812E-3</v>
      </c>
      <c r="D40" s="11">
        <v>0.19119</v>
      </c>
    </row>
    <row r="41" spans="1:4" x14ac:dyDescent="0.25">
      <c r="A41" s="11" t="s">
        <v>142</v>
      </c>
      <c r="B41" s="11">
        <v>-6.6105000000000001E-3</v>
      </c>
      <c r="C41" s="11">
        <v>9.7170999999999993E-3</v>
      </c>
      <c r="D41" s="11">
        <v>0.75183999999999995</v>
      </c>
    </row>
    <row r="42" spans="1:4" x14ac:dyDescent="0.25">
      <c r="A42" s="11" t="s">
        <v>143</v>
      </c>
      <c r="B42" s="11">
        <v>-1.4298999999999999E-2</v>
      </c>
      <c r="C42" s="11">
        <v>9.3548999999999993E-3</v>
      </c>
      <c r="D42" s="11">
        <v>0.93679000000000001</v>
      </c>
    </row>
    <row r="43" spans="1:4" x14ac:dyDescent="0.25">
      <c r="A43" s="11" t="s">
        <v>144</v>
      </c>
      <c r="B43" s="11">
        <v>-9.1108000000000005E-3</v>
      </c>
      <c r="C43" s="11">
        <v>8.1182000000000008E-3</v>
      </c>
      <c r="D43" s="11">
        <v>0.86912</v>
      </c>
    </row>
    <row r="44" spans="1:4" x14ac:dyDescent="0.25">
      <c r="A44" s="11" t="s">
        <v>145</v>
      </c>
      <c r="B44" s="11">
        <v>2.9131000000000001E-3</v>
      </c>
      <c r="C44" s="11">
        <v>8.6078999999999999E-3</v>
      </c>
      <c r="D44" s="11">
        <v>0.36753000000000002</v>
      </c>
    </row>
    <row r="45" spans="1:4" x14ac:dyDescent="0.25">
      <c r="A45" s="11" t="s">
        <v>146</v>
      </c>
      <c r="B45" s="11">
        <v>5.1402000000000002E-3</v>
      </c>
      <c r="C45" s="11">
        <v>1.1609E-2</v>
      </c>
      <c r="D45" s="11">
        <v>0.32895999999999997</v>
      </c>
    </row>
    <row r="46" spans="1:4" x14ac:dyDescent="0.25">
      <c r="A46" s="11" t="s">
        <v>149</v>
      </c>
      <c r="B46" s="11">
        <v>1.2566999999999999E-3</v>
      </c>
      <c r="C46" s="11">
        <v>7.4561000000000002E-3</v>
      </c>
      <c r="D46" s="11">
        <v>0.43308000000000002</v>
      </c>
    </row>
    <row r="47" spans="1:4" x14ac:dyDescent="0.25">
      <c r="A47" s="11" t="s">
        <v>150</v>
      </c>
      <c r="B47" s="11">
        <v>6.8219999999999999E-4</v>
      </c>
      <c r="C47" s="11">
        <v>7.4884000000000001E-3</v>
      </c>
      <c r="D47" s="11">
        <v>0.46371000000000001</v>
      </c>
    </row>
    <row r="48" spans="1:4" x14ac:dyDescent="0.25">
      <c r="A48" s="11" t="s">
        <v>151</v>
      </c>
      <c r="B48" s="11">
        <v>1.8409999999999999E-2</v>
      </c>
      <c r="C48" s="11">
        <v>9.2619E-3</v>
      </c>
      <c r="D48" s="11">
        <v>2.3428000000000001E-2</v>
      </c>
    </row>
    <row r="49" spans="1:4" x14ac:dyDescent="0.25">
      <c r="A49" s="11" t="s">
        <v>152</v>
      </c>
      <c r="B49" s="11">
        <v>1.6552999999999998E-2</v>
      </c>
      <c r="C49" s="11">
        <v>7.0653000000000001E-3</v>
      </c>
      <c r="D49" s="11">
        <v>9.5750000000000002E-3</v>
      </c>
    </row>
    <row r="50" spans="1:4" x14ac:dyDescent="0.25">
      <c r="A50" s="11" t="s">
        <v>153</v>
      </c>
      <c r="B50" s="11">
        <v>9.4803000000000005E-3</v>
      </c>
      <c r="C50" s="11">
        <v>1.1623E-2</v>
      </c>
      <c r="D50" s="11">
        <v>0.20735000000000001</v>
      </c>
    </row>
    <row r="51" spans="1:4" x14ac:dyDescent="0.25">
      <c r="A51" s="11" t="s">
        <v>154</v>
      </c>
      <c r="B51" s="11">
        <v>-1.2021E-3</v>
      </c>
      <c r="C51" s="11">
        <v>5.3485E-3</v>
      </c>
      <c r="D51" s="11">
        <v>0.58891000000000004</v>
      </c>
    </row>
    <row r="52" spans="1:4" x14ac:dyDescent="0.25">
      <c r="A52" s="11" t="s">
        <v>155</v>
      </c>
      <c r="B52" s="11">
        <v>-6.3588000000000002E-4</v>
      </c>
      <c r="C52" s="11">
        <v>9.3805999999999994E-3</v>
      </c>
      <c r="D52" s="11">
        <v>0.52702000000000004</v>
      </c>
    </row>
    <row r="53" spans="1:4" x14ac:dyDescent="0.25">
      <c r="A53" s="11" t="s">
        <v>156</v>
      </c>
      <c r="B53" s="11">
        <v>-7.2303000000000003E-3</v>
      </c>
      <c r="C53" s="11">
        <v>1.0492E-2</v>
      </c>
      <c r="D53" s="11">
        <v>0.75463000000000002</v>
      </c>
    </row>
    <row r="54" spans="1:4" x14ac:dyDescent="0.25">
      <c r="A54" s="11" t="s">
        <v>157</v>
      </c>
      <c r="B54" s="11">
        <v>1.4034E-2</v>
      </c>
      <c r="C54" s="11">
        <v>1.0671E-2</v>
      </c>
      <c r="D54" s="11">
        <v>9.4225000000000003E-2</v>
      </c>
    </row>
    <row r="55" spans="1:4" x14ac:dyDescent="0.25">
      <c r="A55" s="11" t="s">
        <v>114</v>
      </c>
      <c r="B55" s="11">
        <v>6.6579999999999999E-3</v>
      </c>
      <c r="C55" s="11">
        <v>5.4260999999999997E-3</v>
      </c>
      <c r="D55" s="11">
        <v>0.10992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6B1A7-E931-46B7-A760-C8A739AFA67A}">
  <dimension ref="A1:J10"/>
  <sheetViews>
    <sheetView workbookViewId="0">
      <selection activeCell="H22" sqref="H22"/>
    </sheetView>
  </sheetViews>
  <sheetFormatPr defaultRowHeight="13.8" x14ac:dyDescent="0.25"/>
  <cols>
    <col min="1" max="1" width="18" bestFit="1" customWidth="1"/>
    <col min="10" max="10" width="11.33203125" bestFit="1" customWidth="1"/>
  </cols>
  <sheetData>
    <row r="1" spans="1:10" x14ac:dyDescent="0.25">
      <c r="A1" t="s">
        <v>95</v>
      </c>
      <c r="B1" t="s">
        <v>96</v>
      </c>
      <c r="C1" t="s">
        <v>97</v>
      </c>
      <c r="D1" t="s">
        <v>98</v>
      </c>
      <c r="E1" t="s">
        <v>99</v>
      </c>
      <c r="F1" t="s">
        <v>100</v>
      </c>
      <c r="G1" t="s">
        <v>101</v>
      </c>
      <c r="H1" t="s">
        <v>102</v>
      </c>
      <c r="I1" t="s">
        <v>1</v>
      </c>
      <c r="J1" t="s">
        <v>103</v>
      </c>
    </row>
    <row r="2" spans="1:10" x14ac:dyDescent="0.25">
      <c r="A2" t="s">
        <v>57</v>
      </c>
      <c r="B2">
        <v>6</v>
      </c>
      <c r="C2">
        <v>27834570</v>
      </c>
      <c r="D2">
        <v>27835359</v>
      </c>
      <c r="E2">
        <v>4</v>
      </c>
      <c r="F2">
        <v>2</v>
      </c>
      <c r="G2">
        <v>53493</v>
      </c>
      <c r="H2">
        <v>5.5781999999999998</v>
      </c>
      <c r="I2" s="8">
        <v>1.2151000000000001E-8</v>
      </c>
      <c r="J2" t="s">
        <v>58</v>
      </c>
    </row>
    <row r="3" spans="1:10" x14ac:dyDescent="0.25">
      <c r="A3" t="s">
        <v>59</v>
      </c>
      <c r="B3">
        <v>6</v>
      </c>
      <c r="C3">
        <v>27840926</v>
      </c>
      <c r="D3">
        <v>27841289</v>
      </c>
      <c r="E3">
        <v>2</v>
      </c>
      <c r="F3">
        <v>1</v>
      </c>
      <c r="G3">
        <v>53493</v>
      </c>
      <c r="H3">
        <v>5.4337</v>
      </c>
      <c r="I3" s="8">
        <v>2.7593000000000001E-8</v>
      </c>
      <c r="J3" t="s">
        <v>60</v>
      </c>
    </row>
    <row r="4" spans="1:10" x14ac:dyDescent="0.25">
      <c r="A4" t="s">
        <v>49</v>
      </c>
      <c r="B4">
        <v>6</v>
      </c>
      <c r="C4">
        <v>27775257</v>
      </c>
      <c r="D4">
        <v>27775709</v>
      </c>
      <c r="E4">
        <v>2</v>
      </c>
      <c r="F4">
        <v>1</v>
      </c>
      <c r="G4">
        <v>53493</v>
      </c>
      <c r="H4">
        <v>5.1218000000000004</v>
      </c>
      <c r="I4" s="8">
        <v>1.5134E-7</v>
      </c>
      <c r="J4" t="s">
        <v>50</v>
      </c>
    </row>
    <row r="5" spans="1:10" x14ac:dyDescent="0.25">
      <c r="A5" t="s">
        <v>61</v>
      </c>
      <c r="B5">
        <v>6</v>
      </c>
      <c r="C5">
        <v>27878963</v>
      </c>
      <c r="D5">
        <v>27880174</v>
      </c>
      <c r="E5">
        <v>4</v>
      </c>
      <c r="F5">
        <v>2</v>
      </c>
      <c r="G5">
        <v>53493</v>
      </c>
      <c r="H5">
        <v>5.0023999999999997</v>
      </c>
      <c r="I5" s="8">
        <v>2.8314999999999999E-7</v>
      </c>
      <c r="J5" t="s">
        <v>62</v>
      </c>
    </row>
    <row r="6" spans="1:10" x14ac:dyDescent="0.25">
      <c r="A6" t="s">
        <v>53</v>
      </c>
      <c r="B6">
        <v>6</v>
      </c>
      <c r="C6">
        <v>27806323</v>
      </c>
      <c r="D6">
        <v>27823487</v>
      </c>
      <c r="E6">
        <v>28</v>
      </c>
      <c r="F6">
        <v>5</v>
      </c>
      <c r="G6">
        <v>53493</v>
      </c>
      <c r="H6">
        <v>4.9866999999999999</v>
      </c>
      <c r="I6" s="8">
        <v>3.0711E-7</v>
      </c>
      <c r="J6" t="s">
        <v>54</v>
      </c>
    </row>
    <row r="7" spans="1:10" x14ac:dyDescent="0.25">
      <c r="A7" t="s">
        <v>55</v>
      </c>
      <c r="B7">
        <v>6</v>
      </c>
      <c r="C7">
        <v>27833034</v>
      </c>
      <c r="D7">
        <v>27833606</v>
      </c>
      <c r="E7">
        <v>2</v>
      </c>
      <c r="F7">
        <v>1</v>
      </c>
      <c r="G7">
        <v>53493</v>
      </c>
      <c r="H7">
        <v>4.8082000000000003</v>
      </c>
      <c r="I7" s="8">
        <v>7.6148999999999997E-7</v>
      </c>
      <c r="J7" t="s">
        <v>56</v>
      </c>
    </row>
    <row r="8" spans="1:10" x14ac:dyDescent="0.25">
      <c r="A8" t="s">
        <v>93</v>
      </c>
      <c r="B8">
        <v>12</v>
      </c>
      <c r="C8">
        <v>1021243</v>
      </c>
      <c r="D8">
        <v>1099219</v>
      </c>
      <c r="E8">
        <v>228</v>
      </c>
      <c r="F8">
        <v>35</v>
      </c>
      <c r="G8">
        <v>53493</v>
      </c>
      <c r="H8">
        <v>4.7328000000000001</v>
      </c>
      <c r="I8" s="8">
        <v>1.1075E-6</v>
      </c>
      <c r="J8" t="s">
        <v>94</v>
      </c>
    </row>
    <row r="9" spans="1:10" x14ac:dyDescent="0.25">
      <c r="A9" t="s">
        <v>51</v>
      </c>
      <c r="B9">
        <v>6</v>
      </c>
      <c r="C9">
        <v>27782112</v>
      </c>
      <c r="D9">
        <v>27782607</v>
      </c>
      <c r="E9">
        <v>4</v>
      </c>
      <c r="F9">
        <v>1</v>
      </c>
      <c r="G9">
        <v>53493</v>
      </c>
      <c r="H9">
        <v>4.6265999999999998</v>
      </c>
      <c r="I9" s="8">
        <v>1.8582000000000001E-6</v>
      </c>
      <c r="J9" t="s">
        <v>52</v>
      </c>
    </row>
    <row r="10" spans="1:10" x14ac:dyDescent="0.25">
      <c r="A10" t="s">
        <v>105</v>
      </c>
      <c r="B10">
        <v>15</v>
      </c>
      <c r="C10">
        <v>78799906</v>
      </c>
      <c r="D10">
        <v>78829714</v>
      </c>
      <c r="E10">
        <v>48</v>
      </c>
      <c r="F10">
        <v>3</v>
      </c>
      <c r="G10">
        <v>53493</v>
      </c>
      <c r="H10">
        <v>4.6230000000000002</v>
      </c>
      <c r="I10" s="8">
        <v>1.8907E-6</v>
      </c>
      <c r="J10" t="s">
        <v>106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6DD5E-0DDA-480E-A29D-0F1F535F69AD}">
  <dimension ref="A1:G27"/>
  <sheetViews>
    <sheetView workbookViewId="0">
      <selection activeCell="H11" sqref="H11"/>
    </sheetView>
  </sheetViews>
  <sheetFormatPr defaultRowHeight="13.8" x14ac:dyDescent="0.25"/>
  <cols>
    <col min="1" max="1" width="18" bestFit="1" customWidth="1"/>
    <col min="2" max="2" width="8.6640625" bestFit="1" customWidth="1"/>
    <col min="3" max="3" width="11.33203125" bestFit="1" customWidth="1"/>
    <col min="4" max="4" width="7.5546875" bestFit="1" customWidth="1"/>
    <col min="5" max="5" width="9.77734375" bestFit="1" customWidth="1"/>
    <col min="6" max="6" width="86.77734375" bestFit="1" customWidth="1"/>
    <col min="7" max="7" width="10.88671875" bestFit="1" customWidth="1"/>
  </cols>
  <sheetData>
    <row r="1" spans="1:7" x14ac:dyDescent="0.25">
      <c r="A1" s="2" t="s">
        <v>161</v>
      </c>
      <c r="B1" s="2" t="s">
        <v>30</v>
      </c>
      <c r="C1" s="2" t="s">
        <v>29</v>
      </c>
      <c r="D1" s="2" t="s">
        <v>162</v>
      </c>
      <c r="E1" s="2" t="s">
        <v>163</v>
      </c>
      <c r="F1" s="2" t="s">
        <v>164</v>
      </c>
      <c r="G1" s="2" t="s">
        <v>165</v>
      </c>
    </row>
    <row r="2" spans="1:7" x14ac:dyDescent="0.25">
      <c r="A2" t="s">
        <v>93</v>
      </c>
      <c r="B2">
        <v>5893</v>
      </c>
      <c r="C2" t="s">
        <v>94</v>
      </c>
      <c r="D2">
        <v>600392</v>
      </c>
      <c r="E2" t="s">
        <v>166</v>
      </c>
      <c r="F2" t="s">
        <v>2</v>
      </c>
      <c r="G2" t="s">
        <v>167</v>
      </c>
    </row>
    <row r="3" spans="1:7" x14ac:dyDescent="0.25">
      <c r="A3" t="s">
        <v>33</v>
      </c>
      <c r="B3">
        <v>81037</v>
      </c>
      <c r="C3" t="s">
        <v>34</v>
      </c>
      <c r="D3">
        <v>612585</v>
      </c>
      <c r="E3" t="s">
        <v>168</v>
      </c>
      <c r="F3" t="s">
        <v>2</v>
      </c>
      <c r="G3" t="s">
        <v>167</v>
      </c>
    </row>
    <row r="4" spans="1:7" x14ac:dyDescent="0.25">
      <c r="A4" t="s">
        <v>47</v>
      </c>
      <c r="B4">
        <v>7738</v>
      </c>
      <c r="C4" t="s">
        <v>48</v>
      </c>
      <c r="D4">
        <v>602277</v>
      </c>
      <c r="E4" t="s">
        <v>169</v>
      </c>
      <c r="F4" t="s">
        <v>2</v>
      </c>
      <c r="G4" t="s">
        <v>167</v>
      </c>
    </row>
    <row r="5" spans="1:7" x14ac:dyDescent="0.25">
      <c r="A5" t="s">
        <v>43</v>
      </c>
      <c r="B5">
        <v>10279</v>
      </c>
      <c r="C5" t="s">
        <v>44</v>
      </c>
      <c r="D5">
        <v>607169</v>
      </c>
      <c r="E5" t="s">
        <v>170</v>
      </c>
      <c r="F5" t="s">
        <v>2</v>
      </c>
      <c r="G5" t="s">
        <v>167</v>
      </c>
    </row>
    <row r="6" spans="1:7" x14ac:dyDescent="0.25">
      <c r="A6" t="s">
        <v>45</v>
      </c>
      <c r="B6">
        <v>346157</v>
      </c>
      <c r="C6" t="s">
        <v>46</v>
      </c>
      <c r="D6" t="s">
        <v>2</v>
      </c>
      <c r="E6" t="s">
        <v>171</v>
      </c>
      <c r="F6" t="s">
        <v>2</v>
      </c>
      <c r="G6" t="s">
        <v>167</v>
      </c>
    </row>
    <row r="7" spans="1:7" x14ac:dyDescent="0.25">
      <c r="A7" t="s">
        <v>67</v>
      </c>
      <c r="B7">
        <v>7746</v>
      </c>
      <c r="C7" t="s">
        <v>68</v>
      </c>
      <c r="D7">
        <v>602246</v>
      </c>
      <c r="E7" t="s">
        <v>172</v>
      </c>
      <c r="F7" t="s">
        <v>2</v>
      </c>
      <c r="G7" t="s">
        <v>167</v>
      </c>
    </row>
    <row r="8" spans="1:7" x14ac:dyDescent="0.25">
      <c r="A8" t="s">
        <v>73</v>
      </c>
      <c r="B8">
        <v>84547</v>
      </c>
      <c r="C8" t="s">
        <v>74</v>
      </c>
      <c r="D8" t="s">
        <v>2</v>
      </c>
      <c r="E8" t="s">
        <v>173</v>
      </c>
      <c r="F8" t="s">
        <v>2</v>
      </c>
      <c r="G8" t="s">
        <v>167</v>
      </c>
    </row>
    <row r="9" spans="1:7" x14ac:dyDescent="0.25">
      <c r="A9" t="s">
        <v>37</v>
      </c>
      <c r="B9">
        <v>29777</v>
      </c>
      <c r="C9" t="s">
        <v>38</v>
      </c>
      <c r="D9" t="s">
        <v>2</v>
      </c>
      <c r="E9" t="s">
        <v>174</v>
      </c>
      <c r="F9" t="s">
        <v>2</v>
      </c>
      <c r="G9" t="s">
        <v>167</v>
      </c>
    </row>
    <row r="10" spans="1:7" x14ac:dyDescent="0.25">
      <c r="A10" t="s">
        <v>79</v>
      </c>
      <c r="B10">
        <v>9753</v>
      </c>
      <c r="C10" t="s">
        <v>80</v>
      </c>
      <c r="D10">
        <v>603978</v>
      </c>
      <c r="E10" t="s">
        <v>175</v>
      </c>
      <c r="F10" t="s">
        <v>2</v>
      </c>
      <c r="G10" t="s">
        <v>167</v>
      </c>
    </row>
    <row r="11" spans="1:7" x14ac:dyDescent="0.25">
      <c r="A11" s="13" t="s">
        <v>31</v>
      </c>
      <c r="B11" s="14">
        <v>7015</v>
      </c>
      <c r="C11" s="14" t="s">
        <v>32</v>
      </c>
      <c r="D11" s="14">
        <v>187270</v>
      </c>
      <c r="E11" s="14" t="s">
        <v>176</v>
      </c>
      <c r="F11" s="14" t="s">
        <v>177</v>
      </c>
      <c r="G11" t="s">
        <v>167</v>
      </c>
    </row>
    <row r="12" spans="1:7" x14ac:dyDescent="0.25">
      <c r="A12" t="s">
        <v>39</v>
      </c>
      <c r="B12">
        <v>79692</v>
      </c>
      <c r="C12" t="s">
        <v>40</v>
      </c>
      <c r="D12">
        <v>610847</v>
      </c>
      <c r="E12" t="s">
        <v>178</v>
      </c>
      <c r="F12" t="s">
        <v>2</v>
      </c>
      <c r="G12" t="s">
        <v>167</v>
      </c>
    </row>
    <row r="13" spans="1:7" x14ac:dyDescent="0.25">
      <c r="A13" t="s">
        <v>35</v>
      </c>
      <c r="B13">
        <v>11118</v>
      </c>
      <c r="C13" t="s">
        <v>36</v>
      </c>
      <c r="D13">
        <v>613594</v>
      </c>
      <c r="E13" t="s">
        <v>179</v>
      </c>
      <c r="F13" t="s">
        <v>2</v>
      </c>
      <c r="G13" t="s">
        <v>167</v>
      </c>
    </row>
    <row r="14" spans="1:7" x14ac:dyDescent="0.25">
      <c r="A14" t="s">
        <v>69</v>
      </c>
      <c r="B14">
        <v>387032</v>
      </c>
      <c r="C14" t="s">
        <v>70</v>
      </c>
      <c r="D14">
        <v>611643</v>
      </c>
      <c r="E14" t="s">
        <v>180</v>
      </c>
      <c r="F14" t="s">
        <v>2</v>
      </c>
      <c r="G14" t="s">
        <v>167</v>
      </c>
    </row>
    <row r="15" spans="1:7" x14ac:dyDescent="0.25">
      <c r="A15" t="s">
        <v>81</v>
      </c>
      <c r="B15">
        <v>222696</v>
      </c>
      <c r="C15" t="s">
        <v>82</v>
      </c>
      <c r="D15" t="s">
        <v>2</v>
      </c>
      <c r="E15" t="s">
        <v>181</v>
      </c>
      <c r="F15" t="s">
        <v>2</v>
      </c>
      <c r="G15" t="s">
        <v>167</v>
      </c>
    </row>
    <row r="16" spans="1:7" x14ac:dyDescent="0.25">
      <c r="A16" t="s">
        <v>71</v>
      </c>
      <c r="B16">
        <v>222698</v>
      </c>
      <c r="C16" t="s">
        <v>72</v>
      </c>
      <c r="D16" t="s">
        <v>2</v>
      </c>
      <c r="E16" t="s">
        <v>182</v>
      </c>
      <c r="F16" t="s">
        <v>2</v>
      </c>
      <c r="G16" t="s">
        <v>167</v>
      </c>
    </row>
    <row r="17" spans="1:7" x14ac:dyDescent="0.25">
      <c r="A17" t="s">
        <v>77</v>
      </c>
      <c r="B17">
        <v>80317</v>
      </c>
      <c r="C17" t="s">
        <v>78</v>
      </c>
      <c r="D17">
        <v>612791</v>
      </c>
      <c r="E17" t="s">
        <v>183</v>
      </c>
      <c r="F17" t="s">
        <v>2</v>
      </c>
      <c r="G17" t="s">
        <v>167</v>
      </c>
    </row>
    <row r="18" spans="1:7" x14ac:dyDescent="0.25">
      <c r="A18" t="s">
        <v>63</v>
      </c>
      <c r="B18">
        <v>7718</v>
      </c>
      <c r="C18" t="s">
        <v>64</v>
      </c>
      <c r="D18">
        <v>600834</v>
      </c>
      <c r="E18" t="s">
        <v>184</v>
      </c>
      <c r="F18" t="s">
        <v>2</v>
      </c>
      <c r="G18" t="s">
        <v>167</v>
      </c>
    </row>
    <row r="19" spans="1:7" x14ac:dyDescent="0.25">
      <c r="A19" t="s">
        <v>41</v>
      </c>
      <c r="B19">
        <v>85236</v>
      </c>
      <c r="C19" t="s">
        <v>42</v>
      </c>
      <c r="D19">
        <v>615045</v>
      </c>
      <c r="E19" t="s">
        <v>185</v>
      </c>
      <c r="F19" t="s">
        <v>2</v>
      </c>
      <c r="G19" t="s">
        <v>167</v>
      </c>
    </row>
    <row r="20" spans="1:7" x14ac:dyDescent="0.25">
      <c r="A20" t="s">
        <v>87</v>
      </c>
      <c r="B20">
        <v>282890</v>
      </c>
      <c r="C20" t="s">
        <v>88</v>
      </c>
      <c r="D20" t="s">
        <v>2</v>
      </c>
      <c r="E20" t="s">
        <v>186</v>
      </c>
      <c r="F20" t="s">
        <v>2</v>
      </c>
      <c r="G20" t="s">
        <v>167</v>
      </c>
    </row>
    <row r="21" spans="1:7" x14ac:dyDescent="0.25">
      <c r="A21" t="s">
        <v>65</v>
      </c>
      <c r="B21">
        <v>7745</v>
      </c>
      <c r="C21" t="s">
        <v>66</v>
      </c>
      <c r="D21">
        <v>602240</v>
      </c>
      <c r="E21" t="s">
        <v>187</v>
      </c>
      <c r="F21" t="s">
        <v>2</v>
      </c>
      <c r="G21" t="s">
        <v>167</v>
      </c>
    </row>
    <row r="22" spans="1:7" x14ac:dyDescent="0.25">
      <c r="A22" t="s">
        <v>91</v>
      </c>
      <c r="B22">
        <v>7932</v>
      </c>
      <c r="C22" t="s">
        <v>92</v>
      </c>
      <c r="D22">
        <v>600578</v>
      </c>
      <c r="E22" t="s">
        <v>188</v>
      </c>
      <c r="F22" t="s">
        <v>2</v>
      </c>
      <c r="G22" t="s">
        <v>167</v>
      </c>
    </row>
    <row r="23" spans="1:7" x14ac:dyDescent="0.25">
      <c r="A23" s="13" t="s">
        <v>89</v>
      </c>
      <c r="B23" s="14">
        <v>2550</v>
      </c>
      <c r="C23" s="14" t="s">
        <v>90</v>
      </c>
      <c r="D23" s="14">
        <v>603540</v>
      </c>
      <c r="E23" s="14" t="s">
        <v>189</v>
      </c>
      <c r="F23" s="14" t="s">
        <v>190</v>
      </c>
      <c r="G23" t="s">
        <v>167</v>
      </c>
    </row>
    <row r="24" spans="1:7" x14ac:dyDescent="0.25">
      <c r="A24" t="s">
        <v>85</v>
      </c>
      <c r="B24">
        <v>5987</v>
      </c>
      <c r="C24" t="s">
        <v>86</v>
      </c>
      <c r="D24">
        <v>602165</v>
      </c>
      <c r="E24" t="s">
        <v>191</v>
      </c>
      <c r="F24" t="s">
        <v>2</v>
      </c>
      <c r="G24" t="s">
        <v>167</v>
      </c>
    </row>
    <row r="25" spans="1:7" x14ac:dyDescent="0.25">
      <c r="A25" t="s">
        <v>83</v>
      </c>
      <c r="B25">
        <v>114821</v>
      </c>
      <c r="C25" t="s">
        <v>84</v>
      </c>
      <c r="D25">
        <v>615254</v>
      </c>
      <c r="E25" t="s">
        <v>192</v>
      </c>
      <c r="F25" t="s">
        <v>2</v>
      </c>
      <c r="G25" t="s">
        <v>167</v>
      </c>
    </row>
    <row r="26" spans="1:7" x14ac:dyDescent="0.25">
      <c r="A26" t="s">
        <v>53</v>
      </c>
      <c r="B26">
        <v>8341</v>
      </c>
      <c r="C26" t="s">
        <v>54</v>
      </c>
      <c r="D26">
        <v>602801</v>
      </c>
      <c r="E26" t="s">
        <v>193</v>
      </c>
      <c r="F26" t="s">
        <v>2</v>
      </c>
      <c r="G26" t="s">
        <v>167</v>
      </c>
    </row>
    <row r="27" spans="1:7" x14ac:dyDescent="0.25">
      <c r="A27" t="s">
        <v>75</v>
      </c>
      <c r="B27">
        <v>64288</v>
      </c>
      <c r="C27" t="s">
        <v>76</v>
      </c>
      <c r="D27">
        <v>610794</v>
      </c>
      <c r="E27" t="s">
        <v>194</v>
      </c>
      <c r="F27" t="s">
        <v>2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62525-3352-4B8B-8BBC-9CAECD25CA70}">
  <dimension ref="A1:G7"/>
  <sheetViews>
    <sheetView workbookViewId="0">
      <selection activeCell="C24" sqref="C24"/>
    </sheetView>
  </sheetViews>
  <sheetFormatPr defaultRowHeight="13.8" x14ac:dyDescent="0.25"/>
  <cols>
    <col min="1" max="1" width="7.33203125" bestFit="1" customWidth="1"/>
    <col min="2" max="2" width="23.21875" bestFit="1" customWidth="1"/>
    <col min="3" max="3" width="71.88671875" bestFit="1" customWidth="1"/>
    <col min="4" max="4" width="6.77734375" bestFit="1" customWidth="1"/>
    <col min="5" max="5" width="6.5546875" bestFit="1" customWidth="1"/>
  </cols>
  <sheetData>
    <row r="1" spans="1:7" x14ac:dyDescent="0.25">
      <c r="A1" t="s">
        <v>195</v>
      </c>
      <c r="B1" t="s">
        <v>196</v>
      </c>
      <c r="C1" t="s">
        <v>197</v>
      </c>
      <c r="D1" t="s">
        <v>198</v>
      </c>
      <c r="E1" t="s">
        <v>199</v>
      </c>
      <c r="F1" t="s">
        <v>200</v>
      </c>
      <c r="G1" t="s">
        <v>201</v>
      </c>
    </row>
    <row r="2" spans="1:7" x14ac:dyDescent="0.25">
      <c r="A2" t="s">
        <v>202</v>
      </c>
      <c r="B2" t="s">
        <v>203</v>
      </c>
      <c r="C2" t="s">
        <v>204</v>
      </c>
      <c r="D2">
        <v>3</v>
      </c>
      <c r="E2">
        <v>11.54</v>
      </c>
      <c r="F2">
        <v>-3.24</v>
      </c>
      <c r="G2">
        <v>0</v>
      </c>
    </row>
    <row r="3" spans="1:7" x14ac:dyDescent="0.25">
      <c r="A3" t="s">
        <v>205</v>
      </c>
      <c r="B3" t="s">
        <v>203</v>
      </c>
      <c r="C3" t="s">
        <v>206</v>
      </c>
      <c r="D3">
        <v>3</v>
      </c>
      <c r="E3">
        <v>11.54</v>
      </c>
      <c r="F3">
        <v>-3.2</v>
      </c>
      <c r="G3">
        <v>0</v>
      </c>
    </row>
    <row r="4" spans="1:7" x14ac:dyDescent="0.25">
      <c r="A4" t="s">
        <v>207</v>
      </c>
      <c r="B4" t="s">
        <v>203</v>
      </c>
      <c r="C4" t="s">
        <v>208</v>
      </c>
      <c r="D4">
        <v>3</v>
      </c>
      <c r="E4">
        <v>11.54</v>
      </c>
      <c r="F4">
        <v>-3.2</v>
      </c>
      <c r="G4">
        <v>0</v>
      </c>
    </row>
    <row r="5" spans="1:7" x14ac:dyDescent="0.25">
      <c r="A5" t="s">
        <v>209</v>
      </c>
      <c r="B5" t="s">
        <v>203</v>
      </c>
      <c r="C5" t="s">
        <v>210</v>
      </c>
      <c r="D5">
        <v>3</v>
      </c>
      <c r="E5">
        <v>11.54</v>
      </c>
      <c r="F5">
        <v>-3.19</v>
      </c>
      <c r="G5">
        <v>0</v>
      </c>
    </row>
    <row r="6" spans="1:7" x14ac:dyDescent="0.25">
      <c r="A6" t="s">
        <v>211</v>
      </c>
      <c r="B6" t="s">
        <v>203</v>
      </c>
      <c r="C6" t="s">
        <v>212</v>
      </c>
      <c r="D6">
        <v>3</v>
      </c>
      <c r="E6">
        <v>11.54</v>
      </c>
      <c r="F6">
        <v>-3.19</v>
      </c>
      <c r="G6">
        <v>0</v>
      </c>
    </row>
    <row r="7" spans="1:7" x14ac:dyDescent="0.25">
      <c r="A7" t="s">
        <v>213</v>
      </c>
      <c r="B7" t="s">
        <v>203</v>
      </c>
      <c r="C7" t="s">
        <v>214</v>
      </c>
      <c r="D7">
        <v>3</v>
      </c>
      <c r="E7">
        <v>11.54</v>
      </c>
      <c r="F7">
        <v>-3.19</v>
      </c>
      <c r="G7">
        <v>0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82D9B-C6B4-4BAC-85F1-10570A41EB48}">
  <dimension ref="A1:E39"/>
  <sheetViews>
    <sheetView workbookViewId="0">
      <selection activeCell="E5" sqref="E5"/>
    </sheetView>
  </sheetViews>
  <sheetFormatPr defaultRowHeight="13.8" x14ac:dyDescent="0.25"/>
  <cols>
    <col min="1" max="1" width="12.44140625" customWidth="1"/>
    <col min="2" max="4" width="9.5546875" bestFit="1" customWidth="1"/>
  </cols>
  <sheetData>
    <row r="1" spans="1:5" x14ac:dyDescent="0.25">
      <c r="A1" s="6" t="s">
        <v>265</v>
      </c>
      <c r="B1" s="6" t="s">
        <v>274</v>
      </c>
      <c r="C1" s="6" t="s">
        <v>266</v>
      </c>
      <c r="D1" s="6" t="s">
        <v>267</v>
      </c>
      <c r="E1" s="6" t="s">
        <v>273</v>
      </c>
    </row>
    <row r="2" spans="1:5" x14ac:dyDescent="0.25">
      <c r="A2" s="6" t="s">
        <v>270</v>
      </c>
      <c r="B2" s="6">
        <v>12</v>
      </c>
      <c r="C2" s="6">
        <v>861759</v>
      </c>
      <c r="D2" s="6">
        <v>1020618</v>
      </c>
      <c r="E2" s="6" t="s">
        <v>272</v>
      </c>
    </row>
    <row r="3" spans="1:5" x14ac:dyDescent="0.25">
      <c r="A3" s="6" t="s">
        <v>270</v>
      </c>
      <c r="B3" s="6">
        <v>6</v>
      </c>
      <c r="C3" s="6">
        <v>28249314</v>
      </c>
      <c r="D3" s="6">
        <v>28270326</v>
      </c>
      <c r="E3" s="6" t="s">
        <v>74</v>
      </c>
    </row>
    <row r="4" spans="1:5" x14ac:dyDescent="0.25">
      <c r="A4" s="6" t="s">
        <v>270</v>
      </c>
      <c r="B4" s="6">
        <v>6</v>
      </c>
      <c r="C4" s="6">
        <v>28292470</v>
      </c>
      <c r="D4" s="6">
        <v>28324048</v>
      </c>
      <c r="E4" s="6" t="s">
        <v>271</v>
      </c>
    </row>
    <row r="5" spans="1:5" x14ac:dyDescent="0.25">
      <c r="A5" s="6" t="s">
        <v>268</v>
      </c>
      <c r="B5" s="6">
        <v>12</v>
      </c>
      <c r="C5" s="6">
        <v>1021243</v>
      </c>
      <c r="D5" s="6">
        <v>1099219</v>
      </c>
      <c r="E5" s="6" t="s">
        <v>94</v>
      </c>
    </row>
    <row r="6" spans="1:5" x14ac:dyDescent="0.25">
      <c r="A6" s="6" t="s">
        <v>268</v>
      </c>
      <c r="B6" s="6">
        <v>6</v>
      </c>
      <c r="C6" s="6">
        <v>27775257</v>
      </c>
      <c r="D6" s="6">
        <v>27775709</v>
      </c>
      <c r="E6" s="6" t="s">
        <v>50</v>
      </c>
    </row>
    <row r="7" spans="1:5" x14ac:dyDescent="0.25">
      <c r="A7" s="6" t="s">
        <v>268</v>
      </c>
      <c r="B7" s="6">
        <v>6</v>
      </c>
      <c r="C7" s="6">
        <v>27782112</v>
      </c>
      <c r="D7" s="6">
        <v>27782607</v>
      </c>
      <c r="E7" s="6" t="s">
        <v>52</v>
      </c>
    </row>
    <row r="8" spans="1:5" x14ac:dyDescent="0.25">
      <c r="A8" s="6" t="s">
        <v>268</v>
      </c>
      <c r="B8" s="6">
        <v>6</v>
      </c>
      <c r="C8" s="6">
        <v>27806323</v>
      </c>
      <c r="D8" s="6">
        <v>27823487</v>
      </c>
      <c r="E8" s="6" t="s">
        <v>54</v>
      </c>
    </row>
    <row r="9" spans="1:5" x14ac:dyDescent="0.25">
      <c r="A9" s="6" t="s">
        <v>268</v>
      </c>
      <c r="B9" s="6">
        <v>6</v>
      </c>
      <c r="C9" s="6">
        <v>27833034</v>
      </c>
      <c r="D9" s="6">
        <v>27833606</v>
      </c>
      <c r="E9" s="6" t="s">
        <v>56</v>
      </c>
    </row>
    <row r="10" spans="1:5" x14ac:dyDescent="0.25">
      <c r="A10" s="6" t="s">
        <v>268</v>
      </c>
      <c r="B10" s="6">
        <v>6</v>
      </c>
      <c r="C10" s="6">
        <v>27834570</v>
      </c>
      <c r="D10" s="6">
        <v>27835359</v>
      </c>
      <c r="E10" s="6" t="s">
        <v>58</v>
      </c>
    </row>
    <row r="11" spans="1:5" x14ac:dyDescent="0.25">
      <c r="A11" s="6" t="s">
        <v>268</v>
      </c>
      <c r="B11" s="6">
        <v>6</v>
      </c>
      <c r="C11" s="6">
        <v>27840926</v>
      </c>
      <c r="D11" s="6">
        <v>27841289</v>
      </c>
      <c r="E11" s="6" t="s">
        <v>60</v>
      </c>
    </row>
    <row r="12" spans="1:5" x14ac:dyDescent="0.25">
      <c r="A12" s="6" t="s">
        <v>268</v>
      </c>
      <c r="B12" s="6">
        <v>6</v>
      </c>
      <c r="C12" s="6">
        <v>27878963</v>
      </c>
      <c r="D12" s="6">
        <v>27880174</v>
      </c>
      <c r="E12" s="6" t="s">
        <v>62</v>
      </c>
    </row>
    <row r="13" spans="1:5" x14ac:dyDescent="0.25">
      <c r="A13" s="6" t="s">
        <v>268</v>
      </c>
      <c r="B13" s="6">
        <v>15</v>
      </c>
      <c r="C13" s="6">
        <v>78799906</v>
      </c>
      <c r="D13" s="6">
        <v>78829714</v>
      </c>
      <c r="E13" s="6" t="s">
        <v>106</v>
      </c>
    </row>
    <row r="14" spans="1:5" x14ac:dyDescent="0.25">
      <c r="A14" s="6" t="s">
        <v>269</v>
      </c>
      <c r="B14" s="6">
        <v>12</v>
      </c>
      <c r="C14" s="6">
        <v>1021243</v>
      </c>
      <c r="D14" s="6">
        <v>1099219</v>
      </c>
      <c r="E14" s="6" t="s">
        <v>94</v>
      </c>
    </row>
    <row r="15" spans="1:5" x14ac:dyDescent="0.25">
      <c r="A15" s="6" t="s">
        <v>269</v>
      </c>
      <c r="B15" s="6">
        <v>5</v>
      </c>
      <c r="C15" s="6">
        <v>1253262</v>
      </c>
      <c r="D15" s="6">
        <v>1295184</v>
      </c>
      <c r="E15" s="6" t="s">
        <v>32</v>
      </c>
    </row>
    <row r="16" spans="1:5" x14ac:dyDescent="0.25">
      <c r="A16" s="6" t="s">
        <v>269</v>
      </c>
      <c r="B16" s="6">
        <v>5</v>
      </c>
      <c r="C16" s="6">
        <v>1317859</v>
      </c>
      <c r="D16" s="6">
        <v>1345214</v>
      </c>
      <c r="E16" s="6" t="s">
        <v>34</v>
      </c>
    </row>
    <row r="17" spans="1:5" x14ac:dyDescent="0.25">
      <c r="A17" s="6" t="s">
        <v>269</v>
      </c>
      <c r="B17" s="6">
        <v>6</v>
      </c>
      <c r="C17" s="17">
        <v>26365387</v>
      </c>
      <c r="D17" s="6">
        <v>26378546</v>
      </c>
      <c r="E17" s="6" t="s">
        <v>36</v>
      </c>
    </row>
    <row r="18" spans="1:5" x14ac:dyDescent="0.25">
      <c r="A18" s="6" t="s">
        <v>269</v>
      </c>
      <c r="B18" s="6">
        <v>6</v>
      </c>
      <c r="C18" s="6">
        <v>26597180</v>
      </c>
      <c r="D18" s="6">
        <v>26600278</v>
      </c>
      <c r="E18" s="6" t="s">
        <v>38</v>
      </c>
    </row>
    <row r="19" spans="1:5" x14ac:dyDescent="0.25">
      <c r="A19" s="6" t="s">
        <v>269</v>
      </c>
      <c r="B19" s="6">
        <v>6</v>
      </c>
      <c r="C19" s="6">
        <v>26636518</v>
      </c>
      <c r="D19" s="6">
        <v>26659980</v>
      </c>
      <c r="E19" s="6" t="s">
        <v>40</v>
      </c>
    </row>
    <row r="20" spans="1:5" x14ac:dyDescent="0.25">
      <c r="A20" s="6" t="s">
        <v>269</v>
      </c>
      <c r="B20" s="6">
        <v>6</v>
      </c>
      <c r="C20" s="6">
        <v>27106073</v>
      </c>
      <c r="D20" s="6">
        <v>27114619</v>
      </c>
      <c r="E20" s="6" t="s">
        <v>42</v>
      </c>
    </row>
    <row r="21" spans="1:5" x14ac:dyDescent="0.25">
      <c r="A21" s="6" t="s">
        <v>269</v>
      </c>
      <c r="B21" s="6">
        <v>6</v>
      </c>
      <c r="C21" s="6">
        <v>27215480</v>
      </c>
      <c r="D21" s="6">
        <v>27224403</v>
      </c>
      <c r="E21" s="6" t="s">
        <v>44</v>
      </c>
    </row>
    <row r="22" spans="1:5" x14ac:dyDescent="0.25">
      <c r="A22" s="6" t="s">
        <v>269</v>
      </c>
      <c r="B22" s="6">
        <v>6</v>
      </c>
      <c r="C22" s="6">
        <v>27342394</v>
      </c>
      <c r="D22" s="6">
        <v>27371683</v>
      </c>
      <c r="E22" s="6" t="s">
        <v>46</v>
      </c>
    </row>
    <row r="23" spans="1:5" x14ac:dyDescent="0.25">
      <c r="A23" s="6" t="s">
        <v>269</v>
      </c>
      <c r="B23" s="6">
        <v>6</v>
      </c>
      <c r="C23" s="6">
        <v>27418522</v>
      </c>
      <c r="D23" s="6">
        <v>27440897</v>
      </c>
      <c r="E23" s="6" t="s">
        <v>48</v>
      </c>
    </row>
    <row r="24" spans="1:5" x14ac:dyDescent="0.25">
      <c r="A24" s="6" t="s">
        <v>269</v>
      </c>
      <c r="B24" s="6">
        <v>6</v>
      </c>
      <c r="C24" s="6">
        <v>27806323</v>
      </c>
      <c r="D24" s="6">
        <v>27823487</v>
      </c>
      <c r="E24" s="6" t="s">
        <v>54</v>
      </c>
    </row>
    <row r="25" spans="1:5" x14ac:dyDescent="0.25">
      <c r="A25" s="6" t="s">
        <v>269</v>
      </c>
      <c r="B25" s="6">
        <v>6</v>
      </c>
      <c r="C25" s="6">
        <v>28048753</v>
      </c>
      <c r="D25" s="6">
        <v>28057341</v>
      </c>
      <c r="E25" s="6" t="s">
        <v>64</v>
      </c>
    </row>
    <row r="26" spans="1:5" x14ac:dyDescent="0.25">
      <c r="A26" s="6" t="s">
        <v>269</v>
      </c>
      <c r="B26" s="6">
        <v>6</v>
      </c>
      <c r="C26" s="6">
        <v>28109688</v>
      </c>
      <c r="D26" s="6">
        <v>28127250</v>
      </c>
      <c r="E26" s="6" t="s">
        <v>66</v>
      </c>
    </row>
    <row r="27" spans="1:5" x14ac:dyDescent="0.25">
      <c r="A27" s="6" t="s">
        <v>269</v>
      </c>
      <c r="B27" s="6">
        <v>6</v>
      </c>
      <c r="C27" s="6">
        <v>28192664</v>
      </c>
      <c r="D27" s="6">
        <v>28201260</v>
      </c>
      <c r="E27" s="6" t="s">
        <v>68</v>
      </c>
    </row>
    <row r="28" spans="1:5" x14ac:dyDescent="0.25">
      <c r="A28" s="6" t="s">
        <v>269</v>
      </c>
      <c r="B28" s="6">
        <v>6</v>
      </c>
      <c r="C28" s="6">
        <v>28212401</v>
      </c>
      <c r="D28" s="6">
        <v>28227011</v>
      </c>
      <c r="E28" s="6" t="s">
        <v>70</v>
      </c>
    </row>
    <row r="29" spans="1:5" x14ac:dyDescent="0.25">
      <c r="A29" s="6" t="s">
        <v>269</v>
      </c>
      <c r="B29" s="6">
        <v>6</v>
      </c>
      <c r="C29" s="6">
        <v>28227098</v>
      </c>
      <c r="D29" s="6">
        <v>28228736</v>
      </c>
      <c r="E29" s="6" t="s">
        <v>72</v>
      </c>
    </row>
    <row r="30" spans="1:5" x14ac:dyDescent="0.25">
      <c r="A30" s="6" t="s">
        <v>269</v>
      </c>
      <c r="B30" s="6">
        <v>6</v>
      </c>
      <c r="C30" s="6">
        <v>28249314</v>
      </c>
      <c r="D30" s="6">
        <v>28270326</v>
      </c>
      <c r="E30" s="6" t="s">
        <v>74</v>
      </c>
    </row>
    <row r="31" spans="1:5" x14ac:dyDescent="0.25">
      <c r="A31" s="6" t="s">
        <v>269</v>
      </c>
      <c r="B31" s="6">
        <v>6</v>
      </c>
      <c r="C31" s="6">
        <v>28292470</v>
      </c>
      <c r="D31" s="6">
        <v>28324048</v>
      </c>
      <c r="E31" s="6" t="s">
        <v>76</v>
      </c>
    </row>
    <row r="32" spans="1:5" x14ac:dyDescent="0.25">
      <c r="A32" s="6" t="s">
        <v>269</v>
      </c>
      <c r="B32" s="6">
        <v>6</v>
      </c>
      <c r="C32" s="6">
        <v>28317691</v>
      </c>
      <c r="D32" s="6">
        <v>28336947</v>
      </c>
      <c r="E32" s="6" t="s">
        <v>78</v>
      </c>
    </row>
    <row r="33" spans="1:5" x14ac:dyDescent="0.25">
      <c r="A33" s="6" t="s">
        <v>269</v>
      </c>
      <c r="B33" s="6">
        <v>6</v>
      </c>
      <c r="C33" s="6">
        <v>28346732</v>
      </c>
      <c r="D33" s="6">
        <v>28367511</v>
      </c>
      <c r="E33" s="6" t="s">
        <v>80</v>
      </c>
    </row>
    <row r="34" spans="1:5" x14ac:dyDescent="0.25">
      <c r="A34" s="6" t="s">
        <v>269</v>
      </c>
      <c r="B34" s="6">
        <v>6</v>
      </c>
      <c r="C34" s="6">
        <v>28399707</v>
      </c>
      <c r="D34" s="6">
        <v>28411279</v>
      </c>
      <c r="E34" s="6" t="s">
        <v>82</v>
      </c>
    </row>
    <row r="35" spans="1:5" x14ac:dyDescent="0.25">
      <c r="A35" s="6" t="s">
        <v>269</v>
      </c>
      <c r="B35" s="6">
        <v>6</v>
      </c>
      <c r="C35" s="6">
        <v>28539407</v>
      </c>
      <c r="D35" s="6">
        <v>28583989</v>
      </c>
      <c r="E35" s="6" t="s">
        <v>84</v>
      </c>
    </row>
    <row r="36" spans="1:5" x14ac:dyDescent="0.25">
      <c r="A36" s="6" t="s">
        <v>269</v>
      </c>
      <c r="B36" s="6">
        <v>6</v>
      </c>
      <c r="C36" s="6">
        <v>28870779</v>
      </c>
      <c r="D36" s="6">
        <v>28891766</v>
      </c>
      <c r="E36" s="6" t="s">
        <v>86</v>
      </c>
    </row>
    <row r="37" spans="1:5" x14ac:dyDescent="0.25">
      <c r="A37" s="6" t="s">
        <v>269</v>
      </c>
      <c r="B37" s="6">
        <v>6</v>
      </c>
      <c r="C37" s="6">
        <v>28962562</v>
      </c>
      <c r="D37" s="6">
        <v>28973093</v>
      </c>
      <c r="E37" s="6" t="s">
        <v>88</v>
      </c>
    </row>
    <row r="38" spans="1:5" x14ac:dyDescent="0.25">
      <c r="A38" s="6" t="s">
        <v>269</v>
      </c>
      <c r="B38" s="6">
        <v>6</v>
      </c>
      <c r="C38" s="6">
        <v>29523406</v>
      </c>
      <c r="D38" s="6">
        <v>29601753</v>
      </c>
      <c r="E38" s="6" t="s">
        <v>90</v>
      </c>
    </row>
    <row r="39" spans="1:5" x14ac:dyDescent="0.25">
      <c r="A39" s="6" t="s">
        <v>269</v>
      </c>
      <c r="B39" s="6">
        <v>6</v>
      </c>
      <c r="C39" s="6">
        <v>29555683</v>
      </c>
      <c r="D39" s="17">
        <v>29556745</v>
      </c>
      <c r="E39" s="6" t="s">
        <v>92</v>
      </c>
    </row>
  </sheetData>
  <sortState xmlns:xlrd2="http://schemas.microsoft.com/office/spreadsheetml/2017/richdata2" ref="A2:E42">
    <sortCondition descending="1" ref="A1:A42"/>
  </sortState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5C2A3-0E83-4044-A58F-AF1CC2E3BEC6}">
  <dimension ref="A1:K19"/>
  <sheetViews>
    <sheetView workbookViewId="0">
      <selection activeCell="K41" sqref="K41"/>
    </sheetView>
  </sheetViews>
  <sheetFormatPr defaultRowHeight="13.8" x14ac:dyDescent="0.25"/>
  <cols>
    <col min="1" max="1" width="28.6640625" bestFit="1" customWidth="1"/>
    <col min="2" max="2" width="11.109375" bestFit="1" customWidth="1"/>
    <col min="3" max="3" width="5.44140625" bestFit="1" customWidth="1"/>
    <col min="4" max="4" width="10.5546875" bestFit="1" customWidth="1"/>
    <col min="5" max="6" width="4" bestFit="1" customWidth="1"/>
    <col min="7" max="7" width="7.5546875" bestFit="1" customWidth="1"/>
    <col min="8" max="8" width="6.5546875" bestFit="1" customWidth="1"/>
    <col min="9" max="9" width="7.5546875" bestFit="1" customWidth="1"/>
    <col min="10" max="10" width="9" bestFit="1" customWidth="1"/>
    <col min="11" max="11" width="6.5546875" bestFit="1" customWidth="1"/>
  </cols>
  <sheetData>
    <row r="1" spans="1:11" x14ac:dyDescent="0.25">
      <c r="A1" s="4" t="s">
        <v>158</v>
      </c>
      <c r="B1" s="4" t="s">
        <v>225</v>
      </c>
      <c r="C1" s="4" t="s">
        <v>96</v>
      </c>
      <c r="D1" s="4" t="s">
        <v>226</v>
      </c>
      <c r="E1" s="4" t="s">
        <v>248</v>
      </c>
      <c r="F1" s="4" t="s">
        <v>249</v>
      </c>
      <c r="G1" s="4" t="s">
        <v>4</v>
      </c>
      <c r="H1" s="4" t="s">
        <v>0</v>
      </c>
      <c r="I1" s="4" t="s">
        <v>227</v>
      </c>
      <c r="J1" s="4" t="s">
        <v>1</v>
      </c>
      <c r="K1" s="4" t="s">
        <v>101</v>
      </c>
    </row>
    <row r="2" spans="1:11" x14ac:dyDescent="0.25">
      <c r="A2" s="5" t="s">
        <v>246</v>
      </c>
      <c r="B2" s="5" t="s">
        <v>233</v>
      </c>
      <c r="C2" s="5">
        <v>1</v>
      </c>
      <c r="D2" s="5">
        <v>77967507</v>
      </c>
      <c r="E2" s="5" t="s">
        <v>110</v>
      </c>
      <c r="F2" s="5" t="s">
        <v>104</v>
      </c>
      <c r="G2" s="11">
        <v>0.169347</v>
      </c>
      <c r="H2" s="11">
        <v>2.6911000000000001E-2</v>
      </c>
      <c r="I2" s="11">
        <v>6.2928542231801101</v>
      </c>
      <c r="J2" s="16">
        <v>3.119309E-10</v>
      </c>
      <c r="K2" s="5">
        <v>66756</v>
      </c>
    </row>
    <row r="3" spans="1:11" x14ac:dyDescent="0.25">
      <c r="A3" s="5" t="s">
        <v>246</v>
      </c>
      <c r="B3" s="5" t="s">
        <v>234</v>
      </c>
      <c r="C3" s="5">
        <v>3</v>
      </c>
      <c r="D3" s="5">
        <v>189357199</v>
      </c>
      <c r="E3" s="5" t="s">
        <v>104</v>
      </c>
      <c r="F3" s="5" t="s">
        <v>108</v>
      </c>
      <c r="G3" s="11">
        <v>-0.110739</v>
      </c>
      <c r="H3" s="11">
        <v>1.6168999999999999E-2</v>
      </c>
      <c r="I3" s="11">
        <v>-6.8488465582287104</v>
      </c>
      <c r="J3" s="16">
        <v>7.4505680000000007E-12</v>
      </c>
      <c r="K3" s="5">
        <v>66756</v>
      </c>
    </row>
    <row r="4" spans="1:11" x14ac:dyDescent="0.25">
      <c r="A4" s="5" t="s">
        <v>246</v>
      </c>
      <c r="B4" s="5" t="s">
        <v>235</v>
      </c>
      <c r="C4" s="5">
        <v>5</v>
      </c>
      <c r="D4" s="5">
        <v>1285974</v>
      </c>
      <c r="E4" s="5" t="s">
        <v>110</v>
      </c>
      <c r="F4" s="5" t="s">
        <v>109</v>
      </c>
      <c r="G4" s="11">
        <v>0.222222</v>
      </c>
      <c r="H4" s="11">
        <v>1.7964999999999998E-2</v>
      </c>
      <c r="I4" s="11">
        <v>12.369718897856901</v>
      </c>
      <c r="J4" s="16">
        <v>3.7964570000000002E-35</v>
      </c>
      <c r="K4" s="5">
        <v>66756</v>
      </c>
    </row>
    <row r="5" spans="1:11" x14ac:dyDescent="0.25">
      <c r="A5" s="5" t="s">
        <v>246</v>
      </c>
      <c r="B5" s="5" t="s">
        <v>236</v>
      </c>
      <c r="C5" s="5">
        <v>5</v>
      </c>
      <c r="D5" s="5">
        <v>1320136</v>
      </c>
      <c r="E5" s="5" t="s">
        <v>110</v>
      </c>
      <c r="F5" s="5" t="s">
        <v>108</v>
      </c>
      <c r="G5" s="11">
        <v>-0.15659000000000001</v>
      </c>
      <c r="H5" s="11">
        <v>1.6345999999999999E-2</v>
      </c>
      <c r="I5" s="11">
        <v>-9.5797136914229792</v>
      </c>
      <c r="J5" s="16">
        <v>9.7544300000000004E-22</v>
      </c>
      <c r="K5" s="5">
        <v>66756</v>
      </c>
    </row>
    <row r="6" spans="1:11" x14ac:dyDescent="0.25">
      <c r="A6" s="5" t="s">
        <v>246</v>
      </c>
      <c r="B6" s="5" t="s">
        <v>237</v>
      </c>
      <c r="C6" s="5">
        <v>8</v>
      </c>
      <c r="D6" s="5">
        <v>32410110</v>
      </c>
      <c r="E6" s="5" t="s">
        <v>108</v>
      </c>
      <c r="F6" s="5" t="s">
        <v>110</v>
      </c>
      <c r="G6" s="11">
        <v>0.12431</v>
      </c>
      <c r="H6" s="11">
        <v>1.9332999999999999E-2</v>
      </c>
      <c r="I6" s="11">
        <v>6.4299384472146102</v>
      </c>
      <c r="J6" s="16">
        <v>1.2771469999999999E-10</v>
      </c>
      <c r="K6" s="5">
        <v>66756</v>
      </c>
    </row>
    <row r="7" spans="1:11" x14ac:dyDescent="0.25">
      <c r="A7" s="5" t="s">
        <v>246</v>
      </c>
      <c r="B7" s="5" t="s">
        <v>238</v>
      </c>
      <c r="C7" s="5">
        <v>9</v>
      </c>
      <c r="D7" s="5">
        <v>21830157</v>
      </c>
      <c r="E7" s="5" t="s">
        <v>108</v>
      </c>
      <c r="F7" s="5" t="s">
        <v>110</v>
      </c>
      <c r="G7" s="11">
        <v>0.15454699999999999</v>
      </c>
      <c r="H7" s="11">
        <v>2.5294000000000001E-2</v>
      </c>
      <c r="I7" s="11">
        <v>6.1100260931446204</v>
      </c>
      <c r="J7" s="16">
        <v>9.9586999999999999E-10</v>
      </c>
      <c r="K7" s="5">
        <v>66756</v>
      </c>
    </row>
    <row r="8" spans="1:11" x14ac:dyDescent="0.25">
      <c r="A8" s="5" t="s">
        <v>246</v>
      </c>
      <c r="B8" s="5" t="s">
        <v>239</v>
      </c>
      <c r="C8" s="5">
        <v>9</v>
      </c>
      <c r="D8" s="5">
        <v>22052068</v>
      </c>
      <c r="E8" s="5" t="s">
        <v>108</v>
      </c>
      <c r="F8" s="5" t="s">
        <v>110</v>
      </c>
      <c r="G8" s="11">
        <v>0.165878</v>
      </c>
      <c r="H8" s="11">
        <v>2.7739E-2</v>
      </c>
      <c r="I8" s="11">
        <v>5.9799560186019702</v>
      </c>
      <c r="J8" s="16">
        <v>2.2334763000000001E-9</v>
      </c>
      <c r="K8" s="5">
        <v>66756</v>
      </c>
    </row>
    <row r="9" spans="1:11" x14ac:dyDescent="0.25">
      <c r="A9" s="5" t="s">
        <v>246</v>
      </c>
      <c r="B9" s="5" t="s">
        <v>240</v>
      </c>
      <c r="C9" s="5">
        <v>10</v>
      </c>
      <c r="D9" s="5">
        <v>105687632</v>
      </c>
      <c r="E9" s="5" t="s">
        <v>109</v>
      </c>
      <c r="F9" s="5" t="s">
        <v>110</v>
      </c>
      <c r="G9" s="11">
        <v>0.150558</v>
      </c>
      <c r="H9" s="11">
        <v>2.3033999999999999E-2</v>
      </c>
      <c r="I9" s="11">
        <v>6.5363375879135202</v>
      </c>
      <c r="J9" s="16">
        <v>6.2989700000000002E-11</v>
      </c>
      <c r="K9" s="5">
        <v>66756</v>
      </c>
    </row>
    <row r="10" spans="1:11" x14ac:dyDescent="0.25">
      <c r="A10" s="5" t="s">
        <v>246</v>
      </c>
      <c r="B10" s="5" t="s">
        <v>241</v>
      </c>
      <c r="C10" s="5">
        <v>11</v>
      </c>
      <c r="D10" s="5">
        <v>118125625</v>
      </c>
      <c r="E10" s="5" t="s">
        <v>104</v>
      </c>
      <c r="F10" s="5" t="s">
        <v>109</v>
      </c>
      <c r="G10" s="11">
        <v>0.10213899999999999</v>
      </c>
      <c r="H10" s="11">
        <v>1.6181999999999998E-2</v>
      </c>
      <c r="I10" s="11">
        <v>6.3118897540477104</v>
      </c>
      <c r="J10" s="16">
        <v>2.7562279999999999E-10</v>
      </c>
      <c r="K10" s="5">
        <v>66756</v>
      </c>
    </row>
    <row r="11" spans="1:11" x14ac:dyDescent="0.25">
      <c r="A11" s="5" t="s">
        <v>246</v>
      </c>
      <c r="B11" s="5" t="s">
        <v>242</v>
      </c>
      <c r="C11" s="5">
        <v>15</v>
      </c>
      <c r="D11" s="5">
        <v>49376624</v>
      </c>
      <c r="E11" s="5" t="s">
        <v>108</v>
      </c>
      <c r="F11" s="5" t="s">
        <v>104</v>
      </c>
      <c r="G11" s="11">
        <v>-0.155058</v>
      </c>
      <c r="H11" s="11">
        <v>1.8811999999999999E-2</v>
      </c>
      <c r="I11" s="11">
        <v>-8.2425047841803103</v>
      </c>
      <c r="J11" s="16">
        <v>1.6863819999999999E-16</v>
      </c>
      <c r="K11" s="5">
        <v>66756</v>
      </c>
    </row>
    <row r="12" spans="1:11" x14ac:dyDescent="0.25">
      <c r="A12" s="5" t="s">
        <v>246</v>
      </c>
      <c r="B12" s="5" t="s">
        <v>243</v>
      </c>
      <c r="C12" s="5">
        <v>15</v>
      </c>
      <c r="D12" s="5">
        <v>78899003</v>
      </c>
      <c r="E12" s="5" t="s">
        <v>110</v>
      </c>
      <c r="F12" s="5" t="s">
        <v>109</v>
      </c>
      <c r="G12" s="11">
        <v>0.245861</v>
      </c>
      <c r="H12" s="11">
        <v>1.6952999999999999E-2</v>
      </c>
      <c r="I12" s="11">
        <v>14.5025069309267</v>
      </c>
      <c r="J12" s="16">
        <v>1.1697749999999999E-47</v>
      </c>
      <c r="K12" s="5">
        <v>66756</v>
      </c>
    </row>
    <row r="13" spans="1:11" x14ac:dyDescent="0.25">
      <c r="A13" s="5" t="s">
        <v>246</v>
      </c>
      <c r="B13" s="5" t="s">
        <v>244</v>
      </c>
      <c r="C13" s="5">
        <v>19</v>
      </c>
      <c r="D13" s="5">
        <v>41353107</v>
      </c>
      <c r="E13" s="5" t="s">
        <v>104</v>
      </c>
      <c r="F13" s="5" t="s">
        <v>109</v>
      </c>
      <c r="G13" s="11">
        <v>-0.11425200000000001</v>
      </c>
      <c r="H13" s="11">
        <v>1.8630000000000001E-2</v>
      </c>
      <c r="I13" s="11">
        <v>-6.1326892109500797</v>
      </c>
      <c r="J13" s="16">
        <v>8.6443899999999996E-10</v>
      </c>
      <c r="K13" s="5">
        <v>66756</v>
      </c>
    </row>
    <row r="14" spans="1:11" x14ac:dyDescent="0.25">
      <c r="A14" s="5" t="s">
        <v>246</v>
      </c>
      <c r="B14" s="5" t="s">
        <v>245</v>
      </c>
      <c r="C14" s="5">
        <v>20</v>
      </c>
      <c r="D14" s="5">
        <v>62326579</v>
      </c>
      <c r="E14" s="5" t="s">
        <v>104</v>
      </c>
      <c r="F14" s="5" t="s">
        <v>108</v>
      </c>
      <c r="G14" s="11">
        <v>0.15740100000000001</v>
      </c>
      <c r="H14" s="11">
        <v>2.5944999999999999E-2</v>
      </c>
      <c r="I14" s="11">
        <v>6.0667180574291804</v>
      </c>
      <c r="J14" s="16">
        <v>1.3052528999999999E-9</v>
      </c>
      <c r="K14" s="5">
        <v>66756</v>
      </c>
    </row>
    <row r="15" spans="1:11" x14ac:dyDescent="0.25">
      <c r="A15" s="5" t="s">
        <v>247</v>
      </c>
      <c r="B15" s="5" t="s">
        <v>228</v>
      </c>
      <c r="C15" s="5">
        <v>2</v>
      </c>
      <c r="D15" s="5">
        <v>20878820</v>
      </c>
      <c r="E15" s="5" t="s">
        <v>104</v>
      </c>
      <c r="F15" s="5" t="s">
        <v>109</v>
      </c>
      <c r="G15" s="11">
        <v>0.15310000000000001</v>
      </c>
      <c r="H15" s="11">
        <v>2.7900000000000001E-2</v>
      </c>
      <c r="I15" s="11">
        <v>5.4874551971326202</v>
      </c>
      <c r="J15" s="16">
        <v>4.2650000000000001E-8</v>
      </c>
      <c r="K15" s="5">
        <v>21271</v>
      </c>
    </row>
    <row r="16" spans="1:11" x14ac:dyDescent="0.25">
      <c r="A16" s="5" t="s">
        <v>247</v>
      </c>
      <c r="B16" s="5" t="s">
        <v>229</v>
      </c>
      <c r="C16" s="5">
        <v>3</v>
      </c>
      <c r="D16" s="5">
        <v>183783353</v>
      </c>
      <c r="E16" s="5" t="s">
        <v>110</v>
      </c>
      <c r="F16" s="5" t="s">
        <v>108</v>
      </c>
      <c r="G16" s="11">
        <v>0.1583</v>
      </c>
      <c r="H16" s="11">
        <v>2.8000000000000001E-2</v>
      </c>
      <c r="I16" s="11">
        <v>5.6535714285714302</v>
      </c>
      <c r="J16" s="16">
        <v>1.639E-8</v>
      </c>
      <c r="K16" s="5">
        <v>21271</v>
      </c>
    </row>
    <row r="17" spans="1:11" x14ac:dyDescent="0.25">
      <c r="A17" s="5" t="s">
        <v>247</v>
      </c>
      <c r="B17" s="5" t="s">
        <v>230</v>
      </c>
      <c r="C17" s="5">
        <v>5</v>
      </c>
      <c r="D17" s="5">
        <v>668370</v>
      </c>
      <c r="E17" s="5" t="s">
        <v>109</v>
      </c>
      <c r="F17" s="5" t="s">
        <v>108</v>
      </c>
      <c r="G17" s="11">
        <v>0.28360000000000002</v>
      </c>
      <c r="H17" s="11">
        <v>5.1299999999999998E-2</v>
      </c>
      <c r="I17" s="11">
        <v>5.52826510721248</v>
      </c>
      <c r="J17" s="16">
        <v>3.1830000000000001E-8</v>
      </c>
      <c r="K17" s="5">
        <v>21271</v>
      </c>
    </row>
    <row r="18" spans="1:11" x14ac:dyDescent="0.25">
      <c r="A18" s="5" t="s">
        <v>247</v>
      </c>
      <c r="B18" s="5" t="s">
        <v>231</v>
      </c>
      <c r="C18" s="5">
        <v>6</v>
      </c>
      <c r="D18" s="5">
        <v>62425171</v>
      </c>
      <c r="E18" s="5" t="s">
        <v>110</v>
      </c>
      <c r="F18" s="5" t="s">
        <v>104</v>
      </c>
      <c r="G18" s="11">
        <v>-0.18709999999999999</v>
      </c>
      <c r="H18" s="11">
        <v>3.3300000000000003E-2</v>
      </c>
      <c r="I18" s="11">
        <v>-5.61861861861862</v>
      </c>
      <c r="J18" s="16">
        <v>1.8329999999999999E-8</v>
      </c>
      <c r="K18" s="5">
        <v>21271</v>
      </c>
    </row>
    <row r="19" spans="1:11" x14ac:dyDescent="0.25">
      <c r="A19" s="5" t="s">
        <v>247</v>
      </c>
      <c r="B19" s="5" t="s">
        <v>232</v>
      </c>
      <c r="C19" s="5">
        <v>7</v>
      </c>
      <c r="D19" s="5">
        <v>117040117</v>
      </c>
      <c r="E19" s="5" t="s">
        <v>110</v>
      </c>
      <c r="F19" s="5" t="s">
        <v>108</v>
      </c>
      <c r="G19" s="11">
        <v>0.20880000000000001</v>
      </c>
      <c r="H19" s="11">
        <v>3.5900000000000001E-2</v>
      </c>
      <c r="I19" s="11">
        <v>5.8161559888579397</v>
      </c>
      <c r="J19" s="16">
        <v>5.8090000000000001E-9</v>
      </c>
      <c r="K19" s="5">
        <v>21271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C81DA-602F-4DBC-9E44-79821EF454DF}">
  <dimension ref="A1:N33"/>
  <sheetViews>
    <sheetView workbookViewId="0">
      <selection activeCell="G7" sqref="G7"/>
    </sheetView>
  </sheetViews>
  <sheetFormatPr defaultRowHeight="13.8" x14ac:dyDescent="0.25"/>
  <cols>
    <col min="1" max="2" width="27.6640625" bestFit="1" customWidth="1"/>
    <col min="3" max="3" width="20.44140625" bestFit="1" customWidth="1"/>
    <col min="7" max="7" width="16.109375" customWidth="1"/>
    <col min="9" max="9" width="22.21875" style="6" bestFit="1" customWidth="1"/>
    <col min="11" max="11" width="11.77734375" customWidth="1"/>
    <col min="12" max="12" width="7.77734375" customWidth="1"/>
  </cols>
  <sheetData>
    <row r="1" spans="1:14" x14ac:dyDescent="0.25">
      <c r="A1" s="4"/>
      <c r="B1" s="4"/>
      <c r="C1" s="4"/>
      <c r="D1" s="4"/>
      <c r="E1" s="4"/>
      <c r="F1" s="4"/>
      <c r="G1" s="4"/>
      <c r="H1" s="4"/>
      <c r="I1" s="9"/>
      <c r="J1" s="4"/>
      <c r="K1" s="18" t="s">
        <v>17</v>
      </c>
      <c r="L1" s="18"/>
    </row>
    <row r="2" spans="1:14" x14ac:dyDescent="0.25">
      <c r="A2" s="4" t="s">
        <v>8</v>
      </c>
      <c r="B2" s="4" t="s">
        <v>9</v>
      </c>
      <c r="C2" s="10" t="s">
        <v>11</v>
      </c>
      <c r="D2" s="4" t="s">
        <v>4</v>
      </c>
      <c r="E2" s="4" t="s">
        <v>0</v>
      </c>
      <c r="F2" s="4" t="s">
        <v>5</v>
      </c>
      <c r="G2" s="4" t="s">
        <v>6</v>
      </c>
      <c r="H2" s="4" t="s">
        <v>7</v>
      </c>
      <c r="I2" s="10" t="s">
        <v>10</v>
      </c>
      <c r="J2" s="7" t="s">
        <v>18</v>
      </c>
      <c r="K2" s="7" t="s">
        <v>10</v>
      </c>
      <c r="L2" s="7" t="s">
        <v>18</v>
      </c>
    </row>
    <row r="3" spans="1:14" x14ac:dyDescent="0.25">
      <c r="A3" s="5" t="s">
        <v>159</v>
      </c>
      <c r="B3" s="5" t="s">
        <v>263</v>
      </c>
      <c r="C3" s="9" t="s">
        <v>12</v>
      </c>
      <c r="D3" s="11">
        <v>3.0229616865281202E-2</v>
      </c>
      <c r="E3" s="11">
        <v>4.4091823600102498E-2</v>
      </c>
      <c r="F3" s="11">
        <v>1.0306911708602899</v>
      </c>
      <c r="G3" s="11">
        <v>0.94536066387717899</v>
      </c>
      <c r="H3" s="11">
        <v>1.1237238128065099</v>
      </c>
      <c r="I3" s="12" t="str">
        <f>ROUND(F3,3)&amp;" ("&amp;ROUND(G3,3)&amp;", "&amp;ROUND(H3,3)&amp;")"</f>
        <v>1.031 (0.945, 1.124)</v>
      </c>
      <c r="J3" s="11">
        <v>0.49296162476892003</v>
      </c>
      <c r="K3" s="11">
        <v>4.4116986082835297</v>
      </c>
      <c r="L3" s="11">
        <v>0.35314651363052202</v>
      </c>
    </row>
    <row r="4" spans="1:14" x14ac:dyDescent="0.25">
      <c r="A4" s="5" t="s">
        <v>159</v>
      </c>
      <c r="B4" s="5" t="s">
        <v>160</v>
      </c>
      <c r="C4" s="9" t="s">
        <v>13</v>
      </c>
      <c r="D4" s="11">
        <v>-0.106373983752062</v>
      </c>
      <c r="E4" s="11">
        <v>0.22612998778318999</v>
      </c>
      <c r="F4" s="11">
        <v>0.89908834076199495</v>
      </c>
      <c r="G4" s="11">
        <v>0.437787989562547</v>
      </c>
      <c r="H4" s="11">
        <v>1.84646418761259</v>
      </c>
      <c r="I4" s="12" t="str">
        <f t="shared" ref="I4:I12" si="0">ROUND(F4,3)&amp;" ("&amp;ROUND(G4,3)&amp;", "&amp;ROUND(H4,3)&amp;")"</f>
        <v>0.899 (0.438, 1.846)</v>
      </c>
      <c r="J4" s="11">
        <v>0.67014841305720196</v>
      </c>
      <c r="K4" s="11"/>
      <c r="L4" s="11"/>
    </row>
    <row r="5" spans="1:14" x14ac:dyDescent="0.25">
      <c r="A5" s="5" t="s">
        <v>159</v>
      </c>
      <c r="B5" s="5" t="s">
        <v>160</v>
      </c>
      <c r="C5" s="9" t="s">
        <v>14</v>
      </c>
      <c r="D5" s="11">
        <v>2.6845149632110099E-2</v>
      </c>
      <c r="E5" s="11">
        <v>4.3323437976575702E-2</v>
      </c>
      <c r="F5" s="11">
        <v>2.6845149632110099E-2</v>
      </c>
      <c r="G5" s="11">
        <v>-0.111029365488631</v>
      </c>
      <c r="H5" s="11">
        <v>0.16471966475285099</v>
      </c>
      <c r="I5" s="12" t="str">
        <f t="shared" si="0"/>
        <v>0.027 (-0.111, 0.165)</v>
      </c>
      <c r="J5" s="11">
        <v>0.579369923027796</v>
      </c>
      <c r="K5" s="11"/>
      <c r="L5" s="11"/>
    </row>
    <row r="6" spans="1:14" x14ac:dyDescent="0.25">
      <c r="A6" s="5" t="s">
        <v>159</v>
      </c>
      <c r="B6" s="5" t="s">
        <v>160</v>
      </c>
      <c r="C6" s="9" t="s">
        <v>15</v>
      </c>
      <c r="D6" s="11">
        <v>4.22265361116414E-2</v>
      </c>
      <c r="E6" s="11">
        <v>7.1603867131982205E-2</v>
      </c>
      <c r="F6" s="11">
        <v>1.0431307587728</v>
      </c>
      <c r="G6" s="11">
        <v>0.90654513047022001</v>
      </c>
      <c r="H6" s="11">
        <v>1.20029521236688</v>
      </c>
      <c r="I6" s="12" t="str">
        <f>ROUND(F6,3)&amp;" ("&amp;ROUND(G6,3)&amp;", "&amp;ROUND(H6,3)&amp;")"</f>
        <v>1.043 (0.907, 1.2)</v>
      </c>
      <c r="J6" s="11">
        <v>0.55537554145825196</v>
      </c>
      <c r="K6" s="11"/>
      <c r="L6" s="11"/>
      <c r="N6" s="6"/>
    </row>
    <row r="7" spans="1:14" x14ac:dyDescent="0.25">
      <c r="A7" s="5" t="s">
        <v>159</v>
      </c>
      <c r="B7" s="5" t="s">
        <v>160</v>
      </c>
      <c r="C7" s="9" t="s">
        <v>16</v>
      </c>
      <c r="D7" s="11">
        <v>4.7816645494532399E-2</v>
      </c>
      <c r="E7" s="11">
        <v>5.74751035034382E-2</v>
      </c>
      <c r="F7" s="11">
        <v>1.0489783027927</v>
      </c>
      <c r="G7" s="11">
        <v>0.93722444715140196</v>
      </c>
      <c r="H7" s="11">
        <v>1.1740575942873399</v>
      </c>
      <c r="I7" s="12" t="str">
        <f>ROUND(F7,3)&amp;" ("&amp;ROUND(G7,3)&amp;", "&amp;ROUND(H7,3)&amp;")"</f>
        <v>1.049 (0.937, 1.174)</v>
      </c>
      <c r="J7" s="11">
        <v>0.40543487794153499</v>
      </c>
      <c r="K7" s="11"/>
      <c r="L7" s="11"/>
      <c r="N7" s="6"/>
    </row>
    <row r="8" spans="1:14" x14ac:dyDescent="0.25">
      <c r="A8" s="5" t="s">
        <v>160</v>
      </c>
      <c r="B8" s="5" t="s">
        <v>159</v>
      </c>
      <c r="C8" s="9" t="s">
        <v>12</v>
      </c>
      <c r="D8" s="11">
        <v>4.6742411174044499E-2</v>
      </c>
      <c r="E8" s="11">
        <v>7.1452819847497198E-2</v>
      </c>
      <c r="F8" s="11">
        <v>1.04785205933139</v>
      </c>
      <c r="G8" s="11">
        <v>0.91091786739720204</v>
      </c>
      <c r="H8" s="11">
        <v>1.2053709533466199</v>
      </c>
      <c r="I8" s="12" t="str">
        <f t="shared" si="0"/>
        <v>1.048 (0.911, 1.205)</v>
      </c>
      <c r="J8" s="11">
        <v>0.51300120511148795</v>
      </c>
      <c r="K8" s="11">
        <v>16.9768571083066</v>
      </c>
      <c r="L8" s="11">
        <v>7.4877644123387294E-2</v>
      </c>
    </row>
    <row r="9" spans="1:14" x14ac:dyDescent="0.25">
      <c r="A9" s="5" t="s">
        <v>160</v>
      </c>
      <c r="B9" s="5" t="s">
        <v>159</v>
      </c>
      <c r="C9" s="9" t="s">
        <v>13</v>
      </c>
      <c r="D9" s="11">
        <v>0.17601363460601299</v>
      </c>
      <c r="E9" s="11">
        <v>0.134848623038406</v>
      </c>
      <c r="F9" s="11">
        <v>1.19245431718463</v>
      </c>
      <c r="G9" s="11">
        <v>0.915500096084927</v>
      </c>
      <c r="H9" s="11">
        <v>1.55319186164276</v>
      </c>
      <c r="I9" s="12" t="str">
        <f t="shared" si="0"/>
        <v>1.192 (0.916, 1.553)</v>
      </c>
      <c r="J9" s="11">
        <v>0.19180150013626901</v>
      </c>
      <c r="K9" s="11"/>
      <c r="L9" s="11"/>
    </row>
    <row r="10" spans="1:14" x14ac:dyDescent="0.25">
      <c r="A10" s="5" t="s">
        <v>160</v>
      </c>
      <c r="B10" s="5" t="s">
        <v>159</v>
      </c>
      <c r="C10" s="9" t="s">
        <v>14</v>
      </c>
      <c r="D10" s="11">
        <v>9.4351067450503798E-2</v>
      </c>
      <c r="E10" s="11">
        <v>0.10136505852093</v>
      </c>
      <c r="F10" s="11">
        <v>1.09894548219216</v>
      </c>
      <c r="G10" s="11">
        <v>0.90093623383062604</v>
      </c>
      <c r="H10" s="11">
        <v>1.34047352907065</v>
      </c>
      <c r="I10" s="12" t="str">
        <f t="shared" si="0"/>
        <v>1.099 (0.901, 1.34)</v>
      </c>
      <c r="J10" s="11">
        <v>0.351954625794697</v>
      </c>
      <c r="K10" s="11"/>
      <c r="L10" s="11"/>
    </row>
    <row r="11" spans="1:14" x14ac:dyDescent="0.25">
      <c r="A11" s="5" t="s">
        <v>160</v>
      </c>
      <c r="B11" s="5" t="s">
        <v>159</v>
      </c>
      <c r="C11" s="9" t="s">
        <v>15</v>
      </c>
      <c r="D11" s="11">
        <v>0.59586854629507302</v>
      </c>
      <c r="E11" s="11">
        <v>0.34942215539521798</v>
      </c>
      <c r="F11" s="11">
        <v>1.81460633031878</v>
      </c>
      <c r="G11" s="11">
        <v>0.82318090946399802</v>
      </c>
      <c r="H11" s="11">
        <v>4.0000880683409301</v>
      </c>
      <c r="I11" s="12" t="str">
        <f t="shared" si="0"/>
        <v>1.815 (0.823, 4)</v>
      </c>
      <c r="J11" s="11">
        <v>0.122330036615204</v>
      </c>
      <c r="K11" s="11"/>
      <c r="L11" s="11"/>
    </row>
    <row r="12" spans="1:14" x14ac:dyDescent="0.25">
      <c r="A12" s="5" t="s">
        <v>160</v>
      </c>
      <c r="B12" s="5" t="s">
        <v>159</v>
      </c>
      <c r="C12" s="9" t="s">
        <v>16</v>
      </c>
      <c r="D12" s="11">
        <v>-8.2503229731432995E-2</v>
      </c>
      <c r="E12" s="11">
        <v>5.0871329057051801E-2</v>
      </c>
      <c r="F12" s="11">
        <v>-8.2503229731432995E-2</v>
      </c>
      <c r="G12" s="11">
        <v>-0.197582171138907</v>
      </c>
      <c r="H12" s="11">
        <v>3.25757116760413E-2</v>
      </c>
      <c r="I12" s="12" t="str">
        <f t="shared" si="0"/>
        <v>-0.083 (-0.198, 0.033)</v>
      </c>
      <c r="J12" s="11">
        <v>0.139295520045607</v>
      </c>
      <c r="K12" s="11"/>
      <c r="L12" s="11"/>
    </row>
    <row r="17" spans="3:9" x14ac:dyDescent="0.25">
      <c r="I17"/>
    </row>
    <row r="18" spans="3:9" x14ac:dyDescent="0.25">
      <c r="I18"/>
    </row>
    <row r="19" spans="3:9" x14ac:dyDescent="0.25">
      <c r="I19"/>
    </row>
    <row r="20" spans="3:9" x14ac:dyDescent="0.25">
      <c r="I20"/>
    </row>
    <row r="21" spans="3:9" x14ac:dyDescent="0.25">
      <c r="I21"/>
    </row>
    <row r="22" spans="3:9" x14ac:dyDescent="0.25">
      <c r="I22"/>
    </row>
    <row r="23" spans="3:9" x14ac:dyDescent="0.25">
      <c r="I23"/>
    </row>
    <row r="24" spans="3:9" x14ac:dyDescent="0.25">
      <c r="I24"/>
    </row>
    <row r="25" spans="3:9" x14ac:dyDescent="0.25">
      <c r="I25"/>
    </row>
    <row r="26" spans="3:9" x14ac:dyDescent="0.25">
      <c r="I26"/>
    </row>
    <row r="27" spans="3:9" x14ac:dyDescent="0.25">
      <c r="C27" s="1"/>
      <c r="I27"/>
    </row>
    <row r="28" spans="3:9" x14ac:dyDescent="0.25">
      <c r="C28" s="1"/>
      <c r="I28"/>
    </row>
    <row r="29" spans="3:9" x14ac:dyDescent="0.25">
      <c r="C29" s="1"/>
      <c r="I29"/>
    </row>
    <row r="30" spans="3:9" x14ac:dyDescent="0.25">
      <c r="C30" s="1"/>
      <c r="I30"/>
    </row>
    <row r="31" spans="3:9" x14ac:dyDescent="0.25">
      <c r="C31" s="1"/>
    </row>
    <row r="32" spans="3:9" x14ac:dyDescent="0.25">
      <c r="C32" s="1"/>
    </row>
    <row r="33" spans="3:3" x14ac:dyDescent="0.25">
      <c r="C33" s="1"/>
    </row>
  </sheetData>
  <mergeCells count="1">
    <mergeCell ref="K1:L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2</vt:i4>
      </vt:variant>
    </vt:vector>
  </HeadingPairs>
  <TitlesOfParts>
    <vt:vector size="11" baseType="lpstr">
      <vt:lpstr>Table S1 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'Table S2'!OLE_LINK3</vt:lpstr>
      <vt:lpstr>'Table S2'!OLE_LINK4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xingh yu</dc:creator>
  <cp:lastModifiedBy>Qiyo ToHo</cp:lastModifiedBy>
  <dcterms:created xsi:type="dcterms:W3CDTF">2015-06-05T18:19:34Z</dcterms:created>
  <dcterms:modified xsi:type="dcterms:W3CDTF">2023-08-06T12:40:40Z</dcterms:modified>
</cp:coreProperties>
</file>